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kawa\Desktop\"/>
    </mc:Choice>
  </mc:AlternateContent>
  <xr:revisionPtr revIDLastSave="0" documentId="8_{18C88228-5BEA-4EC3-855E-5971F7880683}" xr6:coauthVersionLast="36" xr6:coauthVersionMax="36" xr10:uidLastSave="{00000000-0000-0000-0000-000000000000}"/>
  <bookViews>
    <workbookView xWindow="0" yWindow="0" windowWidth="19200" windowHeight="11190" activeTab="1" xr2:uid="{00000000-000D-0000-FFFF-FFFF00000000}"/>
  </bookViews>
  <sheets>
    <sheet name="記入例" sheetId="4" r:id="rId1"/>
    <sheet name="請求書" sheetId="1" r:id="rId2"/>
  </sheets>
  <definedNames>
    <definedName name="_xlnm.Print_Area" localSheetId="0">記入例!$A$1:$Z$118</definedName>
    <definedName name="_xlnm.Print_Area" localSheetId="1">請求書!$A$1:$Z$118</definedName>
  </definedNames>
  <calcPr calcId="191029" refMode="R1C1"/>
</workbook>
</file>

<file path=xl/calcChain.xml><?xml version="1.0" encoding="utf-8"?>
<calcChain xmlns="http://schemas.openxmlformats.org/spreadsheetml/2006/main">
  <c r="I43" i="4" l="1"/>
  <c r="V87" i="4"/>
  <c r="E87" i="4"/>
  <c r="U65" i="4"/>
  <c r="E18" i="4"/>
  <c r="E77" i="4" s="1"/>
  <c r="V87" i="1" l="1"/>
  <c r="U65" i="1"/>
  <c r="Q76" i="1"/>
  <c r="I37" i="1" l="1"/>
  <c r="I102" i="4" l="1"/>
  <c r="I100" i="4"/>
  <c r="I98" i="4"/>
  <c r="I94" i="4"/>
  <c r="I92" i="4"/>
  <c r="S91" i="4"/>
  <c r="E85" i="4"/>
  <c r="R83" i="4"/>
  <c r="E83" i="4"/>
  <c r="Q80" i="4"/>
  <c r="W78" i="4"/>
  <c r="Q78" i="4"/>
  <c r="W76" i="4"/>
  <c r="Q76" i="4"/>
  <c r="V74" i="4"/>
  <c r="V73" i="4"/>
  <c r="P71" i="4"/>
  <c r="P69" i="4"/>
  <c r="P67" i="4"/>
  <c r="T66" i="4"/>
  <c r="Y60" i="4"/>
  <c r="W60" i="4"/>
  <c r="U60" i="4"/>
  <c r="O43" i="4"/>
  <c r="O41" i="4"/>
  <c r="U41" i="4" s="1"/>
  <c r="U100" i="4" s="1"/>
  <c r="O39" i="4"/>
  <c r="O98" i="4" s="1"/>
  <c r="I37" i="4"/>
  <c r="I96" i="4" s="1"/>
  <c r="O35" i="4"/>
  <c r="O94" i="4" s="1"/>
  <c r="O33" i="4"/>
  <c r="I94" i="1"/>
  <c r="T66" i="1"/>
  <c r="O102" i="4" l="1"/>
  <c r="E20" i="4"/>
  <c r="E79" i="4" s="1"/>
  <c r="O100" i="4"/>
  <c r="O37" i="4"/>
  <c r="O96" i="4" s="1"/>
  <c r="U39" i="4"/>
  <c r="U98" i="4" s="1"/>
  <c r="U43" i="4"/>
  <c r="O92" i="4"/>
  <c r="I45" i="4"/>
  <c r="I104" i="4" s="1"/>
  <c r="U35" i="4"/>
  <c r="U94" i="4" s="1"/>
  <c r="U33" i="4"/>
  <c r="V74" i="1"/>
  <c r="O45" i="4" l="1"/>
  <c r="O104" i="4" s="1"/>
  <c r="U102" i="4"/>
  <c r="F15" i="4"/>
  <c r="F74" i="4"/>
  <c r="U92" i="4"/>
  <c r="U37" i="4"/>
  <c r="S91" i="1"/>
  <c r="I100" i="1"/>
  <c r="I98" i="1"/>
  <c r="I92" i="1"/>
  <c r="E87" i="1"/>
  <c r="E85" i="1"/>
  <c r="R83" i="1"/>
  <c r="E83" i="1"/>
  <c r="Q80" i="1"/>
  <c r="W78" i="1"/>
  <c r="Q78" i="1"/>
  <c r="W76" i="1"/>
  <c r="V73" i="1"/>
  <c r="P71" i="1"/>
  <c r="P69" i="1"/>
  <c r="P67" i="1"/>
  <c r="W60" i="1"/>
  <c r="Y60" i="1"/>
  <c r="U60" i="1"/>
  <c r="U96" i="4" l="1"/>
  <c r="U45" i="4"/>
  <c r="U104" i="4" s="1"/>
  <c r="I43" i="1"/>
  <c r="O41" i="1"/>
  <c r="O100" i="1" s="1"/>
  <c r="O39" i="1"/>
  <c r="O98" i="1" s="1"/>
  <c r="O35" i="1"/>
  <c r="O33" i="1"/>
  <c r="I102" i="1" l="1"/>
  <c r="E18" i="1"/>
  <c r="E77" i="1" s="1"/>
  <c r="O37" i="1"/>
  <c r="O96" i="1" s="1"/>
  <c r="I45" i="1"/>
  <c r="I104" i="1" s="1"/>
  <c r="I96" i="1"/>
  <c r="U35" i="1"/>
  <c r="U94" i="1" s="1"/>
  <c r="O94" i="1"/>
  <c r="O92" i="1"/>
  <c r="O43" i="1"/>
  <c r="E20" i="1" s="1"/>
  <c r="E79" i="1" s="1"/>
  <c r="U41" i="1"/>
  <c r="U100" i="1" s="1"/>
  <c r="U39" i="1"/>
  <c r="U98" i="1" s="1"/>
  <c r="U33" i="1"/>
  <c r="O45" i="1" l="1"/>
  <c r="O104" i="1" s="1"/>
  <c r="U37" i="1"/>
  <c r="U96" i="1" s="1"/>
  <c r="U92" i="1"/>
  <c r="U43" i="1"/>
  <c r="F15" i="1" s="1"/>
  <c r="F74" i="1" s="1"/>
  <c r="O102" i="1"/>
  <c r="U45" i="1" l="1"/>
  <c r="U104" i="1" s="1"/>
  <c r="U1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toyo</author>
    <author>naisen15</author>
    <author>maekawa</author>
  </authors>
  <commentList>
    <comment ref="U6" authorId="0" shapeId="0" xr:uid="{7F753B3D-587B-462F-9891-1339E69EC7C4}">
      <text>
        <r>
          <rPr>
            <b/>
            <sz val="9"/>
            <color indexed="81"/>
            <rFont val="MS P ゴシック"/>
            <family val="3"/>
            <charset val="128"/>
          </rPr>
          <t>必ず入力してください</t>
        </r>
      </text>
    </comment>
    <comment ref="T7" authorId="1" shapeId="0" xr:uid="{00000000-0006-0000-0000-000001000000}">
      <text>
        <r>
          <rPr>
            <b/>
            <sz val="9"/>
            <color indexed="12"/>
            <rFont val="ＭＳ Ｐゴシック"/>
            <family val="3"/>
            <charset val="128"/>
          </rPr>
          <t>注文書に記載してあります</t>
        </r>
      </text>
    </comment>
    <comment ref="E24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注文書番号を記入。注文書なしの場合は空欄</t>
        </r>
        <r>
          <rPr>
            <sz val="9"/>
            <color indexed="12"/>
            <rFont val="ＭＳ Ｐゴシック"/>
            <family val="3"/>
            <charset val="128"/>
          </rPr>
          <t xml:space="preserve">
</t>
        </r>
      </text>
    </comment>
    <comment ref="J24" authorId="1" shapeId="0" xr:uid="{00000000-0006-0000-0000-000003000000}">
      <text>
        <r>
          <rPr>
            <b/>
            <sz val="9"/>
            <color indexed="12"/>
            <rFont val="ＭＳ Ｐゴシック"/>
            <family val="3"/>
            <charset val="128"/>
          </rPr>
          <t>追加工事の
注文書番号を記入</t>
        </r>
        <r>
          <rPr>
            <sz val="9"/>
            <color indexed="12"/>
            <rFont val="ＭＳ Ｐゴシック"/>
            <family val="3"/>
            <charset val="128"/>
          </rPr>
          <t xml:space="preserve">
</t>
        </r>
      </text>
    </comment>
    <comment ref="R24" authorId="1" shapeId="0" xr:uid="{00000000-0006-0000-0000-000004000000}">
      <text>
        <r>
          <rPr>
            <b/>
            <sz val="9"/>
            <color indexed="12"/>
            <rFont val="ＭＳ Ｐゴシック"/>
            <family val="3"/>
            <charset val="128"/>
          </rPr>
          <t>工事番号を記入。不明な場合はお問合わせください</t>
        </r>
        <r>
          <rPr>
            <sz val="9"/>
            <color indexed="12"/>
            <rFont val="ＭＳ Ｐゴシック"/>
            <family val="3"/>
            <charset val="128"/>
          </rPr>
          <t xml:space="preserve">
</t>
        </r>
      </text>
    </comment>
    <comment ref="A28" authorId="0" shapeId="0" xr:uid="{00000000-0006-0000-0000-000005000000}">
      <text>
        <r>
          <rPr>
            <b/>
            <sz val="9"/>
            <color indexed="12"/>
            <rFont val="ＭＳ Ｐゴシック"/>
            <family val="3"/>
            <charset val="128"/>
          </rPr>
          <t>材料の場合は、
指定請求書ではなく貴社の書式でご提出ください</t>
        </r>
      </text>
    </comment>
    <comment ref="V28" authorId="0" shapeId="0" xr:uid="{7C3C3F02-460D-4813-B51C-70B2A42EC43D}">
      <text>
        <r>
          <rPr>
            <b/>
            <sz val="9"/>
            <color indexed="81"/>
            <rFont val="MS P ゴシック"/>
            <family val="3"/>
            <charset val="128"/>
          </rPr>
          <t>該当月を記入</t>
        </r>
      </text>
    </comment>
    <comment ref="S32" authorId="1" shapeId="0" xr:uid="{00000000-0006-0000-0000-000006000000}">
      <text>
        <r>
          <rPr>
            <b/>
            <sz val="9"/>
            <color indexed="12"/>
            <rFont val="ＭＳ Ｐゴシック"/>
            <family val="3"/>
            <charset val="128"/>
          </rPr>
          <t xml:space="preserve">税率を確認
願います
</t>
        </r>
      </text>
    </comment>
    <comment ref="I33" authorId="1" shapeId="0" xr:uid="{00000000-0006-0000-0000-000007000000}">
      <text>
        <r>
          <rPr>
            <b/>
            <sz val="9"/>
            <color indexed="12"/>
            <rFont val="ＭＳ Ｐゴシック"/>
            <family val="3"/>
            <charset val="128"/>
          </rPr>
          <t>注文書の発行がある場合、契約金額を記入</t>
        </r>
      </text>
    </comment>
    <comment ref="I35" authorId="1" shapeId="0" xr:uid="{00000000-0006-0000-0000-000008000000}">
      <text>
        <r>
          <rPr>
            <b/>
            <sz val="9"/>
            <color indexed="12"/>
            <rFont val="ＭＳ Ｐゴシック"/>
            <family val="3"/>
            <charset val="128"/>
          </rPr>
          <t>追加工事がある場合
金額を記入</t>
        </r>
        <r>
          <rPr>
            <sz val="9"/>
            <color indexed="12"/>
            <rFont val="ＭＳ Ｐゴシック"/>
            <family val="3"/>
            <charset val="128"/>
          </rPr>
          <t xml:space="preserve">
</t>
        </r>
      </text>
    </comment>
    <comment ref="I39" authorId="1" shapeId="0" xr:uid="{00000000-0006-0000-0000-000009000000}">
      <text>
        <r>
          <rPr>
            <b/>
            <sz val="9"/>
            <color indexed="12"/>
            <rFont val="ＭＳ Ｐゴシック"/>
            <family val="3"/>
            <charset val="128"/>
          </rPr>
          <t>今月までの累計出来高金額を記入</t>
        </r>
        <r>
          <rPr>
            <sz val="9"/>
            <color indexed="12"/>
            <rFont val="ＭＳ Ｐゴシック"/>
            <family val="3"/>
            <charset val="128"/>
          </rPr>
          <t xml:space="preserve">
</t>
        </r>
      </text>
    </comment>
    <comment ref="I41" authorId="1" shapeId="0" xr:uid="{00000000-0006-0000-0000-00000A000000}">
      <text>
        <r>
          <rPr>
            <b/>
            <sz val="9"/>
            <color indexed="12"/>
            <rFont val="ＭＳ Ｐゴシック"/>
            <family val="3"/>
            <charset val="128"/>
          </rPr>
          <t>先月までの累計請求
金額を記入</t>
        </r>
        <r>
          <rPr>
            <sz val="9"/>
            <color indexed="12"/>
            <rFont val="ＭＳ Ｐゴシック"/>
            <family val="3"/>
            <charset val="128"/>
          </rPr>
          <t xml:space="preserve">
</t>
        </r>
      </text>
    </comment>
    <comment ref="A52" authorId="2" shapeId="0" xr:uid="{00000000-0006-0000-0000-00000B000000}">
      <text>
        <r>
          <rPr>
            <b/>
            <sz val="9"/>
            <color indexed="39"/>
            <rFont val="ＭＳ Ｐゴシック"/>
            <family val="3"/>
            <charset val="128"/>
          </rPr>
          <t xml:space="preserve">（控）の着色部分に入力することで（正）にも自動的に転記されます
</t>
        </r>
      </text>
    </comment>
  </commentList>
</comments>
</file>

<file path=xl/sharedStrings.xml><?xml version="1.0" encoding="utf-8"?>
<sst xmlns="http://schemas.openxmlformats.org/spreadsheetml/2006/main" count="250" uniqueCount="85">
  <si>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</si>
  <si>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</si>
  <si>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</si>
  <si>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請求書</t>
    <rPh sb="0" eb="3">
      <t>セイキュウショ</t>
    </rPh>
    <phoneticPr fontId="2"/>
  </si>
  <si>
    <t>（正）</t>
    <rPh sb="1" eb="2">
      <t>セイ</t>
    </rPh>
    <phoneticPr fontId="2"/>
  </si>
  <si>
    <t>大原電業株式会社 御中</t>
    <rPh sb="0" eb="2">
      <t>オオハラ</t>
    </rPh>
    <rPh sb="2" eb="4">
      <t>デンギョウ</t>
    </rPh>
    <rPh sb="4" eb="8">
      <t>カブ</t>
    </rPh>
    <rPh sb="9" eb="11">
      <t>オンチュウ</t>
    </rPh>
    <phoneticPr fontId="2"/>
  </si>
  <si>
    <t>下記の通り請求いたします</t>
    <rPh sb="0" eb="2">
      <t>カキ</t>
    </rPh>
    <rPh sb="3" eb="4">
      <t>トオ</t>
    </rPh>
    <rPh sb="5" eb="7">
      <t>セイキュウ</t>
    </rPh>
    <phoneticPr fontId="2"/>
  </si>
  <si>
    <t>注文書番号</t>
    <rPh sb="0" eb="3">
      <t>チュウモンショ</t>
    </rPh>
    <rPh sb="3" eb="5">
      <t>バンゴウ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</si>
  <si>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</si>
  <si>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</si>
  <si>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代表者</t>
    <rPh sb="0" eb="3">
      <t>ダイヒョウシャ</t>
    </rPh>
    <phoneticPr fontId="2"/>
  </si>
  <si>
    <t>電話</t>
    <rPh sb="0" eb="2">
      <t>デンワ</t>
    </rPh>
    <phoneticPr fontId="2"/>
  </si>
  <si>
    <t>振 込 先</t>
    <rPh sb="0" eb="1">
      <t>シン</t>
    </rPh>
    <rPh sb="2" eb="3">
      <t>コ</t>
    </rPh>
    <rPh sb="4" eb="5">
      <t>サキ</t>
    </rPh>
    <phoneticPr fontId="2"/>
  </si>
  <si>
    <t>工 事 金 額</t>
    <rPh sb="0" eb="1">
      <t>コウ</t>
    </rPh>
    <rPh sb="2" eb="3">
      <t>コト</t>
    </rPh>
    <rPh sb="4" eb="5">
      <t>キン</t>
    </rPh>
    <rPh sb="6" eb="7">
      <t>ガク</t>
    </rPh>
    <phoneticPr fontId="2"/>
  </si>
  <si>
    <t>消 費 税 等</t>
    <rPh sb="0" eb="1">
      <t>ショウ</t>
    </rPh>
    <rPh sb="2" eb="3">
      <t>ヒ</t>
    </rPh>
    <rPh sb="4" eb="5">
      <t>ゼイ</t>
    </rPh>
    <rPh sb="6" eb="7">
      <t>トウ</t>
    </rPh>
    <phoneticPr fontId="2"/>
  </si>
  <si>
    <t>合　　　計</t>
    <rPh sb="0" eb="1">
      <t>ゴウ</t>
    </rPh>
    <rPh sb="4" eb="5">
      <t>ケイ</t>
    </rPh>
    <phoneticPr fontId="2"/>
  </si>
  <si>
    <t>契約金額</t>
    <rPh sb="0" eb="2">
      <t>ケイヤク</t>
    </rPh>
    <rPh sb="2" eb="4">
      <t>キンガク</t>
    </rPh>
    <phoneticPr fontId="2"/>
  </si>
  <si>
    <t>変更増減額</t>
    <rPh sb="0" eb="2">
      <t>ヘンコウ</t>
    </rPh>
    <rPh sb="2" eb="5">
      <t>ゾウゲンガク</t>
    </rPh>
    <phoneticPr fontId="2"/>
  </si>
  <si>
    <t>合　計</t>
    <rPh sb="0" eb="1">
      <t>ゴウ</t>
    </rPh>
    <rPh sb="2" eb="3">
      <t>ケイ</t>
    </rPh>
    <phoneticPr fontId="2"/>
  </si>
  <si>
    <t>今回迄出来高</t>
    <rPh sb="0" eb="2">
      <t>コンカイ</t>
    </rPh>
    <rPh sb="2" eb="3">
      <t>マデ</t>
    </rPh>
    <rPh sb="3" eb="6">
      <t>デキダカ</t>
    </rPh>
    <phoneticPr fontId="2"/>
  </si>
  <si>
    <t>既請求額累計</t>
    <rPh sb="0" eb="1">
      <t>キ</t>
    </rPh>
    <rPh sb="1" eb="3">
      <t>セイキュウ</t>
    </rPh>
    <rPh sb="3" eb="4">
      <t>ガク</t>
    </rPh>
    <rPh sb="4" eb="6">
      <t>ルイケイ</t>
    </rPh>
    <phoneticPr fontId="2"/>
  </si>
  <si>
    <t>契　約</t>
    <rPh sb="0" eb="1">
      <t>チギリ</t>
    </rPh>
    <rPh sb="2" eb="3">
      <t>ヤク</t>
    </rPh>
    <phoneticPr fontId="2"/>
  </si>
  <si>
    <t>請　求</t>
    <rPh sb="0" eb="1">
      <t>ショウ</t>
    </rPh>
    <rPh sb="2" eb="3">
      <t>モトム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</si>
  <si>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</si>
  <si>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請求残額</t>
    <rPh sb="0" eb="2">
      <t>セイキュウ</t>
    </rPh>
    <rPh sb="2" eb="4">
      <t>ザンガク</t>
    </rPh>
    <phoneticPr fontId="2"/>
  </si>
  <si>
    <t>工 事 名 称</t>
    <rPh sb="0" eb="1">
      <t>コウ</t>
    </rPh>
    <rPh sb="2" eb="3">
      <t>コト</t>
    </rPh>
    <rPh sb="4" eb="5">
      <t>ナ</t>
    </rPh>
    <rPh sb="6" eb="7">
      <t>ショウ</t>
    </rPh>
    <phoneticPr fontId="2"/>
  </si>
  <si>
    <t>工 事 内 容</t>
    <rPh sb="0" eb="1">
      <t>コウ</t>
    </rPh>
    <rPh sb="2" eb="3">
      <t>コト</t>
    </rPh>
    <rPh sb="4" eb="5">
      <t>ナイ</t>
    </rPh>
    <rPh sb="6" eb="7">
      <t>ヨウ</t>
    </rPh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</si>
  <si>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2"/>
  </si>
  <si>
    <t>請求金額</t>
    <rPh sb="0" eb="2">
      <t>セイキュウ</t>
    </rPh>
    <rPh sb="2" eb="4">
      <t>キンガク</t>
    </rPh>
    <phoneticPr fontId="2"/>
  </si>
  <si>
    <t>大原電業使用欄</t>
    <rPh sb="0" eb="4">
      <t>オオハラ</t>
    </rPh>
    <rPh sb="4" eb="6">
      <t>シヨウ</t>
    </rPh>
    <rPh sb="6" eb="7">
      <t>ラン</t>
    </rPh>
    <phoneticPr fontId="2"/>
  </si>
  <si>
    <t>（控）</t>
    <rPh sb="1" eb="2">
      <t>ヒカエ</t>
    </rPh>
    <phoneticPr fontId="2"/>
  </si>
  <si>
    <t>税率</t>
    <rPh sb="0" eb="2">
      <t>ゼイリツ</t>
    </rPh>
    <phoneticPr fontId="2"/>
  </si>
  <si>
    <t>取引先コード</t>
    <rPh sb="0" eb="2">
      <t>トリヒキ</t>
    </rPh>
    <rPh sb="2" eb="3">
      <t>サキ</t>
    </rPh>
    <phoneticPr fontId="2"/>
  </si>
  <si>
    <t>請求書の記入及び提出について</t>
  </si>
  <si>
    <t>着色部分にのみ入力をお願いします。手書きの場合</t>
    <rPh sb="0" eb="2">
      <t>チャクショク</t>
    </rPh>
    <rPh sb="2" eb="4">
      <t>ブブン</t>
    </rPh>
    <rPh sb="7" eb="9">
      <t>ニュウリョク</t>
    </rPh>
    <rPh sb="11" eb="12">
      <t>ネガ</t>
    </rPh>
    <rPh sb="17" eb="19">
      <t>テガ</t>
    </rPh>
    <rPh sb="21" eb="23">
      <t>バアイ</t>
    </rPh>
    <phoneticPr fontId="2"/>
  </si>
  <si>
    <t>はすべてに入力してください。</t>
    <rPh sb="5" eb="7">
      <t>ニュウリョク</t>
    </rPh>
    <phoneticPr fontId="2"/>
  </si>
  <si>
    <t>記入して下さい。</t>
    <phoneticPr fontId="2"/>
  </si>
  <si>
    <t>※注文書番号、工事番号をお知らせしている場合は</t>
    <rPh sb="13" eb="14">
      <t>シ</t>
    </rPh>
    <rPh sb="20" eb="22">
      <t>バアイ</t>
    </rPh>
    <phoneticPr fontId="2"/>
  </si>
  <si>
    <t>店</t>
    <rPh sb="0" eb="1">
      <t>テン</t>
    </rPh>
    <phoneticPr fontId="2"/>
  </si>
  <si>
    <t>請求書は毎月末日で締め翌月6日迄に必着するように</t>
    <phoneticPr fontId="2"/>
  </si>
  <si>
    <t>にも転記されます。</t>
    <rPh sb="2" eb="4">
      <t>テンキ</t>
    </rPh>
    <phoneticPr fontId="2"/>
  </si>
  <si>
    <t>エクセルに入力の場合は、（控）の着色部に入力するこ</t>
    <rPh sb="5" eb="7">
      <t>ニュウリョク</t>
    </rPh>
    <rPh sb="8" eb="10">
      <t>バアイ</t>
    </rPh>
    <rPh sb="13" eb="14">
      <t>ヒカエ</t>
    </rPh>
    <rPh sb="16" eb="18">
      <t>チャクショク</t>
    </rPh>
    <rPh sb="18" eb="19">
      <t>ブ</t>
    </rPh>
    <rPh sb="20" eb="22">
      <t>ニュウリョク</t>
    </rPh>
    <phoneticPr fontId="2"/>
  </si>
  <si>
    <t>とで（正）にも転記されます。</t>
    <phoneticPr fontId="2"/>
  </si>
  <si>
    <t>注文書番号、工事番号をお知らせしている場合は記入し</t>
    <rPh sb="12" eb="13">
      <t>シ</t>
    </rPh>
    <rPh sb="19" eb="21">
      <t>バアイ</t>
    </rPh>
    <phoneticPr fontId="2"/>
  </si>
  <si>
    <t>請求書は毎月末日で締め、翌月６日迄に到着するように</t>
    <rPh sb="18" eb="20">
      <t>トウチャク</t>
    </rPh>
    <phoneticPr fontId="2"/>
  </si>
  <si>
    <t>願います。提出期限に間に合わない場合は、次月繰越と</t>
    <rPh sb="16" eb="18">
      <t>バアイ</t>
    </rPh>
    <phoneticPr fontId="2"/>
  </si>
  <si>
    <t>させていただきますのでご注意下さい。</t>
    <phoneticPr fontId="2"/>
  </si>
  <si>
    <t>支払日は翌月２０日、当日が金融機関休日の場合は翌営</t>
    <rPh sb="10" eb="12">
      <t>トウジツ</t>
    </rPh>
    <phoneticPr fontId="2"/>
  </si>
  <si>
    <t>手書きの場合は用紙を印刷し、必要事項すべてを記入願</t>
    <rPh sb="0" eb="2">
      <t>テガ</t>
    </rPh>
    <rPh sb="4" eb="6">
      <t>バアイ</t>
    </rPh>
    <rPh sb="7" eb="9">
      <t>ヨウシ</t>
    </rPh>
    <rPh sb="10" eb="12">
      <t>インサツ</t>
    </rPh>
    <rPh sb="14" eb="16">
      <t>ヒツヨウ</t>
    </rPh>
    <rPh sb="16" eb="18">
      <t>ジコウ</t>
    </rPh>
    <rPh sb="22" eb="25">
      <t>キニュウネガ</t>
    </rPh>
    <phoneticPr fontId="2"/>
  </si>
  <si>
    <t>います。</t>
    <phoneticPr fontId="2"/>
  </si>
  <si>
    <t>て下さい。</t>
    <phoneticPr fontId="2"/>
  </si>
  <si>
    <t>取引先コードを記入願います。不明な場合はお問い合わ</t>
    <rPh sb="0" eb="2">
      <t>トリヒキ</t>
    </rPh>
    <rPh sb="2" eb="3">
      <t>サキ</t>
    </rPh>
    <rPh sb="9" eb="10">
      <t>ネガ</t>
    </rPh>
    <rPh sb="14" eb="16">
      <t>フメイ</t>
    </rPh>
    <rPh sb="17" eb="19">
      <t>バアイ</t>
    </rPh>
    <rPh sb="21" eb="22">
      <t>ト</t>
    </rPh>
    <phoneticPr fontId="2"/>
  </si>
  <si>
    <t>せください。</t>
    <phoneticPr fontId="2"/>
  </si>
  <si>
    <t>新潟県長岡市※※※</t>
    <rPh sb="0" eb="3">
      <t>ニイガタケン</t>
    </rPh>
    <rPh sb="3" eb="6">
      <t>ナガオカシ</t>
    </rPh>
    <phoneticPr fontId="2"/>
  </si>
  <si>
    <t>△△△△△△株式会社</t>
    <rPh sb="6" eb="10">
      <t>カブ</t>
    </rPh>
    <phoneticPr fontId="2"/>
  </si>
  <si>
    <t>代表取締役 ○ ○ ○ ○</t>
    <rPh sb="0" eb="2">
      <t>ダイヒョウ</t>
    </rPh>
    <rPh sb="2" eb="5">
      <t>トリシマリヤク</t>
    </rPh>
    <phoneticPr fontId="2"/>
  </si>
  <si>
    <t>×××支</t>
    <rPh sb="3" eb="4">
      <t>シ</t>
    </rPh>
    <phoneticPr fontId="2"/>
  </si>
  <si>
    <t>＊＊＊＊＊＊＊＊＊＊＊＊＊＊＊工事</t>
    <rPh sb="15" eb="17">
      <t>コウジ</t>
    </rPh>
    <phoneticPr fontId="2"/>
  </si>
  <si>
    <t>ＦＡＸ</t>
    <phoneticPr fontId="2"/>
  </si>
  <si>
    <t>0258-24-****</t>
    <phoneticPr fontId="2"/>
  </si>
  <si>
    <t>1234567</t>
    <phoneticPr fontId="2"/>
  </si>
  <si>
    <t>令和</t>
    <rPh sb="0" eb="2">
      <t>レイワ</t>
    </rPh>
    <phoneticPr fontId="2"/>
  </si>
  <si>
    <t>**</t>
    <phoneticPr fontId="2"/>
  </si>
  <si>
    <t>担当者</t>
    <rPh sb="0" eb="3">
      <t>タントウシャ</t>
    </rPh>
    <phoneticPr fontId="2"/>
  </si>
  <si>
    <t>部　長</t>
    <rPh sb="0" eb="1">
      <t>ブ</t>
    </rPh>
    <rPh sb="2" eb="3">
      <t>チョウ</t>
    </rPh>
    <phoneticPr fontId="2"/>
  </si>
  <si>
    <t>次　長</t>
    <rPh sb="0" eb="1">
      <t>ツギ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</si>
  <si>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</si>
  <si>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ｱｲｳｴｵｶｷｸｹｺ</t>
    <phoneticPr fontId="2"/>
  </si>
  <si>
    <t>00321999-000</t>
    <phoneticPr fontId="2"/>
  </si>
  <si>
    <t>0032199901</t>
    <phoneticPr fontId="2"/>
  </si>
  <si>
    <t>当座</t>
    <rPh sb="0" eb="2">
      <t>トウザ</t>
    </rPh>
    <phoneticPr fontId="2"/>
  </si>
  <si>
    <t>〇△□〇△□銀行</t>
    <phoneticPr fontId="2"/>
  </si>
  <si>
    <t>00001234</t>
    <phoneticPr fontId="2"/>
  </si>
  <si>
    <t>工事金額</t>
    <rPh sb="0" eb="2">
      <t>コウジ</t>
    </rPh>
    <rPh sb="2" eb="4">
      <t>キンガク</t>
    </rPh>
    <phoneticPr fontId="2"/>
  </si>
  <si>
    <t>10％対象</t>
    <rPh sb="3" eb="5">
      <t>タイショウ</t>
    </rPh>
    <phoneticPr fontId="2"/>
  </si>
  <si>
    <t>消費税等</t>
    <rPh sb="0" eb="4">
      <t>ショウヒゼイトウ</t>
    </rPh>
    <phoneticPr fontId="2"/>
  </si>
  <si>
    <t>登録番号</t>
    <rPh sb="0" eb="4">
      <t>トウロクバンゴウ</t>
    </rPh>
    <phoneticPr fontId="2"/>
  </si>
  <si>
    <t>Ｔ</t>
    <phoneticPr fontId="2"/>
  </si>
  <si>
    <t>月分</t>
    <rPh sb="0" eb="2">
      <t>ガツブン</t>
    </rPh>
    <phoneticPr fontId="2"/>
  </si>
  <si>
    <t>業日とします。</t>
    <phoneticPr fontId="2"/>
  </si>
  <si>
    <t>注 文 書</t>
    <rPh sb="0" eb="1">
      <t>チュウ</t>
    </rPh>
    <rPh sb="2" eb="3">
      <t>ブン</t>
    </rPh>
    <rPh sb="4" eb="5">
      <t>ショ</t>
    </rPh>
    <phoneticPr fontId="2"/>
  </si>
  <si>
    <t xml:space="preserve"> 金融機関</t>
    <rPh sb="1" eb="3">
      <t>キンユウ</t>
    </rPh>
    <rPh sb="3" eb="5">
      <t>キカン</t>
    </rPh>
    <phoneticPr fontId="2"/>
  </si>
  <si>
    <t xml:space="preserve"> 種別･番号</t>
    <rPh sb="1" eb="3">
      <t>シュベツ</t>
    </rPh>
    <rPh sb="4" eb="6">
      <t>バンゴウ</t>
    </rPh>
    <phoneticPr fontId="2"/>
  </si>
  <si>
    <t xml:space="preserve"> 口座名義
 カタカナ</t>
    <rPh sb="1" eb="3">
      <t>コウザ</t>
    </rPh>
    <rPh sb="3" eb="5">
      <t>メイギ</t>
    </rPh>
    <phoneticPr fontId="2"/>
  </si>
  <si>
    <t>　＊＊＊＊＊＊工事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</si>
</sst>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;[Red]\-#,##0\ "/>
    <numFmt numFmtId="177" formatCode="#,##0&quot;円&quot;"/>
    <numFmt numFmtId="178" formatCode="\ @"/>
    <numFmt numFmtId="179" formatCode="0_);[Red]\(0\)"/>
  </numFmts>
  <fonts count="24">
    <font>
      <sz val="10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i/>
      <sz val="10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9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9"/>
      <color indexed="3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ashDotDot">
        <color theme="0" tint="-0.34998626667073579"/>
      </top>
      <bottom/>
      <diagonal/>
    </border>
    <border>
      <left/>
      <right/>
      <top/>
      <bottom style="dashDotDot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Border="1" applyAlignment="1">
      <alignment vertical="center"/>
    </xf>
    <xf numFmtId="0" fontId="1" fillId="2" borderId="0" xfId="0" applyFont="1" applyFill="1">
      <alignment vertical="center"/>
    </xf>
    <xf numFmtId="0" fontId="1" fillId="2" borderId="23" xfId="0" applyFont="1" applyFill="1" applyBorder="1">
      <alignment vertical="center"/>
    </xf>
    <xf numFmtId="49" fontId="1" fillId="2" borderId="24" xfId="0" applyNumberFormat="1" applyFont="1" applyFill="1" applyBorder="1">
      <alignment vertical="center"/>
    </xf>
    <xf numFmtId="49" fontId="6" fillId="2" borderId="24" xfId="0" applyNumberFormat="1" applyFont="1" applyFill="1" applyBorder="1" applyAlignment="1">
      <alignment vertical="center"/>
    </xf>
    <xf numFmtId="49" fontId="1" fillId="2" borderId="0" xfId="0" applyNumberFormat="1" applyFont="1" applyFill="1" applyBorder="1">
      <alignment vertical="center"/>
    </xf>
    <xf numFmtId="49" fontId="3" fillId="2" borderId="0" xfId="0" applyNumberFormat="1" applyFont="1" applyFill="1" applyBorder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6" xfId="0" applyNumberFormat="1" applyFont="1" applyFill="1" applyBorder="1" applyAlignment="1">
      <alignment vertical="center"/>
    </xf>
    <xf numFmtId="0" fontId="1" fillId="2" borderId="2" xfId="0" applyFont="1" applyFill="1" applyBorder="1">
      <alignment vertical="center"/>
    </xf>
    <xf numFmtId="49" fontId="6" fillId="2" borderId="4" xfId="0" applyNumberFormat="1" applyFont="1" applyFill="1" applyBorder="1" applyAlignment="1">
      <alignment vertical="center"/>
    </xf>
    <xf numFmtId="49" fontId="6" fillId="2" borderId="5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vertical="center"/>
    </xf>
    <xf numFmtId="49" fontId="6" fillId="2" borderId="16" xfId="0" applyNumberFormat="1" applyFont="1" applyFill="1" applyBorder="1" applyAlignment="1">
      <alignment vertical="center"/>
    </xf>
    <xf numFmtId="49" fontId="6" fillId="2" borderId="18" xfId="0" applyNumberFormat="1" applyFont="1" applyFill="1" applyBorder="1" applyAlignment="1">
      <alignment vertical="center"/>
    </xf>
    <xf numFmtId="0" fontId="1" fillId="2" borderId="8" xfId="0" applyFont="1" applyFill="1" applyBorder="1">
      <alignment vertical="center"/>
    </xf>
    <xf numFmtId="49" fontId="6" fillId="2" borderId="13" xfId="0" applyNumberFormat="1" applyFont="1" applyFill="1" applyBorder="1" applyAlignment="1">
      <alignment vertical="center"/>
    </xf>
    <xf numFmtId="49" fontId="1" fillId="2" borderId="3" xfId="0" applyNumberFormat="1" applyFont="1" applyFill="1" applyBorder="1">
      <alignment vertical="center"/>
    </xf>
    <xf numFmtId="0" fontId="3" fillId="3" borderId="0" xfId="0" applyNumberFormat="1" applyFont="1" applyFill="1" applyBorder="1" applyAlignment="1" applyProtection="1">
      <alignment vertical="center"/>
      <protection locked="0"/>
    </xf>
    <xf numFmtId="20" fontId="1" fillId="2" borderId="0" xfId="0" applyNumberFormat="1" applyFont="1" applyFill="1" applyBorder="1">
      <alignment vertical="center"/>
    </xf>
    <xf numFmtId="20" fontId="3" fillId="2" borderId="0" xfId="0" applyNumberFormat="1" applyFont="1" applyFill="1" applyBorder="1">
      <alignment vertical="center"/>
    </xf>
    <xf numFmtId="20" fontId="3" fillId="2" borderId="0" xfId="0" applyNumberFormat="1" applyFont="1" applyFill="1" applyBorder="1" applyAlignment="1">
      <alignment horizontal="center" vertical="center"/>
    </xf>
    <xf numFmtId="20" fontId="5" fillId="2" borderId="0" xfId="0" applyNumberFormat="1" applyFont="1" applyFill="1" applyBorder="1" applyAlignment="1">
      <alignment vertical="center"/>
    </xf>
    <xf numFmtId="20" fontId="1" fillId="2" borderId="0" xfId="0" applyNumberFormat="1" applyFont="1" applyFill="1" applyBorder="1" applyAlignment="1">
      <alignment vertical="center"/>
    </xf>
    <xf numFmtId="20" fontId="4" fillId="2" borderId="0" xfId="0" applyNumberFormat="1" applyFont="1" applyFill="1" applyBorder="1" applyAlignment="1">
      <alignment vertical="center"/>
    </xf>
    <xf numFmtId="20" fontId="1" fillId="2" borderId="0" xfId="0" applyNumberFormat="1" applyFont="1" applyFill="1">
      <alignment vertical="center"/>
    </xf>
    <xf numFmtId="20" fontId="3" fillId="2" borderId="0" xfId="0" applyNumberFormat="1" applyFont="1" applyFill="1" applyBorder="1" applyAlignment="1">
      <alignment vertical="center"/>
    </xf>
    <xf numFmtId="20" fontId="4" fillId="2" borderId="6" xfId="0" applyNumberFormat="1" applyFont="1" applyFill="1" applyBorder="1" applyAlignment="1">
      <alignment vertical="center"/>
    </xf>
    <xf numFmtId="20" fontId="15" fillId="2" borderId="0" xfId="0" applyNumberFormat="1" applyFont="1" applyFill="1" applyBorder="1">
      <alignment vertical="center"/>
    </xf>
    <xf numFmtId="20" fontId="15" fillId="2" borderId="0" xfId="0" applyNumberFormat="1" applyFont="1" applyFill="1">
      <alignment vertical="center"/>
    </xf>
    <xf numFmtId="20" fontId="3" fillId="2" borderId="3" xfId="0" applyNumberFormat="1" applyFont="1" applyFill="1" applyBorder="1" applyAlignment="1">
      <alignment vertical="center"/>
    </xf>
    <xf numFmtId="20" fontId="3" fillId="2" borderId="6" xfId="0" applyNumberFormat="1" applyFont="1" applyFill="1" applyBorder="1" applyAlignment="1">
      <alignment vertical="center"/>
    </xf>
    <xf numFmtId="20" fontId="1" fillId="2" borderId="2" xfId="0" applyNumberFormat="1" applyFont="1" applyFill="1" applyBorder="1">
      <alignment vertical="center"/>
    </xf>
    <xf numFmtId="20" fontId="1" fillId="2" borderId="8" xfId="0" applyNumberFormat="1" applyFont="1" applyFill="1" applyBorder="1">
      <alignment vertical="center"/>
    </xf>
    <xf numFmtId="20" fontId="1" fillId="2" borderId="3" xfId="0" applyNumberFormat="1" applyFont="1" applyFill="1" applyBorder="1" applyAlignment="1">
      <alignment horizontal="center" vertical="center" textRotation="255"/>
    </xf>
    <xf numFmtId="20" fontId="6" fillId="2" borderId="3" xfId="0" applyNumberFormat="1" applyFont="1" applyFill="1" applyBorder="1" applyAlignment="1">
      <alignment vertical="center"/>
    </xf>
    <xf numFmtId="20" fontId="3" fillId="2" borderId="3" xfId="0" applyNumberFormat="1" applyFont="1" applyFill="1" applyBorder="1" applyAlignment="1">
      <alignment horizontal="distributed" vertical="center"/>
    </xf>
    <xf numFmtId="20" fontId="7" fillId="2" borderId="3" xfId="0" applyNumberFormat="1" applyFont="1" applyFill="1" applyBorder="1" applyAlignment="1">
      <alignment vertical="center"/>
    </xf>
    <xf numFmtId="20" fontId="1" fillId="2" borderId="24" xfId="0" applyNumberFormat="1" applyFont="1" applyFill="1" applyBorder="1">
      <alignment vertical="center"/>
    </xf>
    <xf numFmtId="20" fontId="6" fillId="2" borderId="24" xfId="0" applyNumberFormat="1" applyFont="1" applyFill="1" applyBorder="1" applyAlignment="1">
      <alignment vertical="center"/>
    </xf>
    <xf numFmtId="20" fontId="10" fillId="2" borderId="0" xfId="0" applyNumberFormat="1" applyFont="1" applyFill="1" applyBorder="1">
      <alignment vertical="center"/>
    </xf>
    <xf numFmtId="20" fontId="3" fillId="2" borderId="3" xfId="0" applyNumberFormat="1" applyFont="1" applyFill="1" applyBorder="1" applyAlignment="1">
      <alignment horizontal="distributed" vertical="center"/>
    </xf>
    <xf numFmtId="20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20" fontId="1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right" vertical="center"/>
    </xf>
    <xf numFmtId="20" fontId="6" fillId="2" borderId="6" xfId="0" applyNumberFormat="1" applyFont="1" applyFill="1" applyBorder="1" applyAlignment="1">
      <alignment vertical="center"/>
    </xf>
    <xf numFmtId="20" fontId="1" fillId="2" borderId="4" xfId="0" applyNumberFormat="1" applyFont="1" applyFill="1" applyBorder="1">
      <alignment vertical="center"/>
    </xf>
    <xf numFmtId="20" fontId="1" fillId="2" borderId="13" xfId="0" applyNumberFormat="1" applyFont="1" applyFill="1" applyBorder="1">
      <alignment vertical="center"/>
    </xf>
    <xf numFmtId="20" fontId="1" fillId="2" borderId="5" xfId="0" applyNumberFormat="1" applyFont="1" applyFill="1" applyBorder="1">
      <alignment vertical="center"/>
    </xf>
    <xf numFmtId="20" fontId="1" fillId="2" borderId="7" xfId="0" applyNumberFormat="1" applyFont="1" applyFill="1" applyBorder="1">
      <alignment vertical="center"/>
    </xf>
    <xf numFmtId="49" fontId="1" fillId="2" borderId="2" xfId="0" applyNumberFormat="1" applyFont="1" applyFill="1" applyBorder="1">
      <alignment vertical="center"/>
    </xf>
    <xf numFmtId="49" fontId="1" fillId="2" borderId="8" xfId="0" applyNumberFormat="1" applyFont="1" applyFill="1" applyBorder="1">
      <alignment vertical="center"/>
    </xf>
    <xf numFmtId="0" fontId="3" fillId="2" borderId="0" xfId="0" applyNumberFormat="1" applyFont="1" applyFill="1" applyBorder="1" applyAlignment="1" applyProtection="1">
      <alignment horizontal="right" vertical="center"/>
      <protection hidden="1"/>
    </xf>
    <xf numFmtId="20" fontId="6" fillId="2" borderId="6" xfId="0" applyNumberFormat="1" applyFont="1" applyFill="1" applyBorder="1" applyAlignment="1" applyProtection="1">
      <alignment vertical="center"/>
      <protection hidden="1"/>
    </xf>
    <xf numFmtId="20" fontId="6" fillId="2" borderId="3" xfId="0" applyNumberFormat="1" applyFont="1" applyFill="1" applyBorder="1" applyAlignment="1" applyProtection="1">
      <alignment vertical="center"/>
      <protection hidden="1"/>
    </xf>
    <xf numFmtId="49" fontId="1" fillId="2" borderId="0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Border="1" applyAlignment="1" applyProtection="1">
      <alignment vertical="center"/>
      <protection locked="0"/>
    </xf>
    <xf numFmtId="49" fontId="12" fillId="2" borderId="0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vertical="center"/>
    </xf>
    <xf numFmtId="176" fontId="17" fillId="2" borderId="19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distributed" vertical="center"/>
    </xf>
    <xf numFmtId="49" fontId="3" fillId="2" borderId="6" xfId="0" applyNumberFormat="1" applyFont="1" applyFill="1" applyBorder="1" applyAlignment="1">
      <alignment horizontal="distributed" vertical="center"/>
    </xf>
    <xf numFmtId="20" fontId="18" fillId="2" borderId="0" xfId="0" applyNumberFormat="1" applyFont="1" applyFill="1" applyBorder="1" applyAlignment="1">
      <alignment horizontal="center" vertical="center"/>
    </xf>
    <xf numFmtId="20" fontId="18" fillId="2" borderId="13" xfId="0" applyNumberFormat="1" applyFont="1" applyFill="1" applyBorder="1" applyAlignment="1">
      <alignment horizontal="center" vertical="center"/>
    </xf>
    <xf numFmtId="20" fontId="18" fillId="2" borderId="25" xfId="0" applyNumberFormat="1" applyFont="1" applyFill="1" applyBorder="1" applyAlignment="1">
      <alignment horizontal="center" vertical="center"/>
    </xf>
    <xf numFmtId="20" fontId="18" fillId="2" borderId="2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textRotation="255"/>
    </xf>
    <xf numFmtId="49" fontId="1" fillId="2" borderId="9" xfId="0" applyNumberFormat="1" applyFont="1" applyFill="1" applyBorder="1" applyAlignment="1">
      <alignment horizontal="center" vertical="center" textRotation="255"/>
    </xf>
    <xf numFmtId="49" fontId="3" fillId="2" borderId="0" xfId="0" applyNumberFormat="1" applyFont="1" applyFill="1" applyBorder="1" applyAlignment="1">
      <alignment horizontal="distributed" vertical="center"/>
    </xf>
    <xf numFmtId="176" fontId="17" fillId="2" borderId="9" xfId="0" applyNumberFormat="1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horizontal="center" vertical="center" textRotation="255"/>
    </xf>
    <xf numFmtId="49" fontId="1" fillId="2" borderId="20" xfId="0" applyNumberFormat="1" applyFont="1" applyFill="1" applyBorder="1" applyAlignment="1">
      <alignment horizontal="center" vertical="center" textRotation="255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distributed" vertical="center"/>
    </xf>
    <xf numFmtId="49" fontId="11" fillId="2" borderId="6" xfId="0" applyNumberFormat="1" applyFont="1" applyFill="1" applyBorder="1" applyAlignment="1">
      <alignment horizontal="distributed" vertical="center"/>
    </xf>
    <xf numFmtId="176" fontId="19" fillId="2" borderId="1" xfId="0" applyNumberFormat="1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left" vertical="center" wrapText="1" indent="1"/>
    </xf>
    <xf numFmtId="49" fontId="3" fillId="2" borderId="15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center"/>
    </xf>
    <xf numFmtId="9" fontId="10" fillId="2" borderId="6" xfId="0" applyNumberFormat="1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3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27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22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6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28" xfId="0" applyNumberFormat="1" applyFont="1" applyFill="1" applyBorder="1" applyAlignment="1" applyProtection="1">
      <alignment horizontal="left" vertical="center" wrapText="1"/>
      <protection hidden="1"/>
    </xf>
    <xf numFmtId="179" fontId="3" fillId="0" borderId="21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20" fontId="17" fillId="2" borderId="3" xfId="0" applyNumberFormat="1" applyFont="1" applyFill="1" applyBorder="1" applyAlignment="1">
      <alignment horizontal="left" vertical="center"/>
    </xf>
    <xf numFmtId="20" fontId="17" fillId="2" borderId="4" xfId="0" applyNumberFormat="1" applyFont="1" applyFill="1" applyBorder="1" applyAlignment="1">
      <alignment horizontal="left" vertical="center"/>
    </xf>
    <xf numFmtId="20" fontId="17" fillId="2" borderId="6" xfId="0" applyNumberFormat="1" applyFont="1" applyFill="1" applyBorder="1" applyAlignment="1">
      <alignment horizontal="left" vertical="center"/>
    </xf>
    <xf numFmtId="20" fontId="17" fillId="2" borderId="7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20" fontId="6" fillId="2" borderId="21" xfId="0" applyNumberFormat="1" applyFont="1" applyFill="1" applyBorder="1" applyAlignment="1">
      <alignment horizontal="center" vertical="center"/>
    </xf>
    <xf numFmtId="20" fontId="6" fillId="2" borderId="3" xfId="0" applyNumberFormat="1" applyFont="1" applyFill="1" applyBorder="1" applyAlignment="1">
      <alignment horizontal="center" vertical="center"/>
    </xf>
    <xf numFmtId="20" fontId="6" fillId="2" borderId="22" xfId="0" applyNumberFormat="1" applyFont="1" applyFill="1" applyBorder="1" applyAlignment="1">
      <alignment horizontal="center" vertical="center"/>
    </xf>
    <xf numFmtId="20" fontId="6" fillId="2" borderId="6" xfId="0" applyNumberFormat="1" applyFont="1" applyFill="1" applyBorder="1" applyAlignment="1">
      <alignment horizontal="center" vertical="center"/>
    </xf>
    <xf numFmtId="20" fontId="6" fillId="2" borderId="4" xfId="0" applyNumberFormat="1" applyFont="1" applyFill="1" applyBorder="1" applyAlignment="1">
      <alignment horizontal="center" vertical="center"/>
    </xf>
    <xf numFmtId="20" fontId="6" fillId="2" borderId="7" xfId="0" applyNumberFormat="1" applyFont="1" applyFill="1" applyBorder="1" applyAlignment="1">
      <alignment horizontal="center" vertical="center"/>
    </xf>
    <xf numFmtId="20" fontId="8" fillId="2" borderId="10" xfId="0" applyNumberFormat="1" applyFont="1" applyFill="1" applyBorder="1" applyAlignment="1">
      <alignment horizontal="center" vertical="center"/>
    </xf>
    <xf numFmtId="20" fontId="8" fillId="2" borderId="14" xfId="0" applyNumberFormat="1" applyFont="1" applyFill="1" applyBorder="1" applyAlignment="1">
      <alignment horizontal="center" vertical="center"/>
    </xf>
    <xf numFmtId="20" fontId="6" fillId="2" borderId="14" xfId="0" applyNumberFormat="1" applyFont="1" applyFill="1" applyBorder="1" applyAlignment="1">
      <alignment horizontal="left" vertical="center" indent="1"/>
    </xf>
    <xf numFmtId="20" fontId="6" fillId="2" borderId="15" xfId="0" applyNumberFormat="1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>
      <alignment horizontal="left" vertical="center"/>
    </xf>
    <xf numFmtId="20" fontId="3" fillId="2" borderId="6" xfId="0" applyNumberFormat="1" applyFont="1" applyFill="1" applyBorder="1" applyAlignment="1">
      <alignment horizontal="left" vertical="center"/>
    </xf>
    <xf numFmtId="20" fontId="3" fillId="2" borderId="3" xfId="0" applyNumberFormat="1" applyFont="1" applyFill="1" applyBorder="1" applyAlignment="1">
      <alignment horizontal="right" vertical="center"/>
    </xf>
    <xf numFmtId="20" fontId="3" fillId="2" borderId="6" xfId="0" applyNumberFormat="1" applyFont="1" applyFill="1" applyBorder="1" applyAlignment="1">
      <alignment horizontal="right" vertical="center"/>
    </xf>
    <xf numFmtId="20" fontId="1" fillId="2" borderId="4" xfId="0" applyNumberFormat="1" applyFont="1" applyFill="1" applyBorder="1" applyAlignment="1">
      <alignment horizontal="left" vertical="center"/>
    </xf>
    <xf numFmtId="20" fontId="1" fillId="2" borderId="7" xfId="0" applyNumberFormat="1" applyFont="1" applyFill="1" applyBorder="1" applyAlignment="1">
      <alignment horizontal="left" vertical="center"/>
    </xf>
    <xf numFmtId="20" fontId="3" fillId="2" borderId="4" xfId="0" applyNumberFormat="1" applyFont="1" applyFill="1" applyBorder="1" applyAlignment="1">
      <alignment horizontal="left" vertical="center"/>
    </xf>
    <xf numFmtId="20" fontId="3" fillId="2" borderId="7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horizontal="distributed" vertical="center"/>
    </xf>
    <xf numFmtId="20" fontId="6" fillId="2" borderId="0" xfId="0" applyNumberFormat="1" applyFont="1" applyFill="1" applyBorder="1" applyAlignment="1">
      <alignment horizontal="left" vertical="center" indent="1"/>
    </xf>
    <xf numFmtId="41" fontId="3" fillId="2" borderId="0" xfId="0" applyNumberFormat="1" applyFont="1" applyFill="1" applyBorder="1" applyAlignment="1">
      <alignment vertical="center"/>
    </xf>
    <xf numFmtId="20" fontId="4" fillId="2" borderId="0" xfId="0" applyNumberFormat="1" applyFont="1" applyFill="1" applyBorder="1" applyAlignment="1">
      <alignment horizontal="center" vertical="center"/>
    </xf>
    <xf numFmtId="20" fontId="4" fillId="2" borderId="6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 applyProtection="1">
      <alignment vertical="center"/>
    </xf>
    <xf numFmtId="177" fontId="9" fillId="2" borderId="6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>
      <alignment horizontal="distributed" vertical="center"/>
    </xf>
    <xf numFmtId="20" fontId="1" fillId="2" borderId="0" xfId="0" applyNumberFormat="1" applyFont="1" applyFill="1" applyBorder="1" applyAlignment="1">
      <alignment vertical="center"/>
    </xf>
    <xf numFmtId="20" fontId="3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left" vertical="center" indent="1"/>
    </xf>
    <xf numFmtId="20" fontId="3" fillId="2" borderId="0" xfId="0" applyNumberFormat="1" applyFont="1" applyFill="1" applyBorder="1" applyAlignment="1">
      <alignment horizontal="left" vertical="center" indent="1"/>
    </xf>
    <xf numFmtId="20" fontId="7" fillId="2" borderId="0" xfId="0" applyNumberFormat="1" applyFont="1" applyFill="1" applyBorder="1" applyAlignment="1">
      <alignment horizontal="left" vertical="center" indent="1"/>
    </xf>
    <xf numFmtId="49" fontId="13" fillId="2" borderId="0" xfId="0" applyNumberFormat="1" applyFont="1" applyFill="1" applyBorder="1" applyAlignment="1">
      <alignment horizontal="left" vertical="center" indent="1"/>
    </xf>
    <xf numFmtId="20" fontId="3" fillId="2" borderId="0" xfId="0" applyNumberFormat="1" applyFont="1" applyFill="1" applyBorder="1" applyAlignment="1">
      <alignment horizontal="center" vertical="center"/>
    </xf>
    <xf numFmtId="20" fontId="16" fillId="2" borderId="0" xfId="0" applyNumberFormat="1" applyFont="1" applyFill="1" applyBorder="1" applyAlignment="1">
      <alignment horizontal="distributed" vertical="center"/>
    </xf>
    <xf numFmtId="20" fontId="4" fillId="2" borderId="0" xfId="0" applyNumberFormat="1" applyFont="1" applyFill="1" applyBorder="1" applyAlignment="1" applyProtection="1">
      <alignment horizontal="distributed" vertical="center"/>
    </xf>
    <xf numFmtId="49" fontId="3" fillId="2" borderId="0" xfId="0" applyNumberFormat="1" applyFont="1" applyFill="1" applyBorder="1" applyAlignment="1">
      <alignment horizontal="left" vertical="center"/>
    </xf>
    <xf numFmtId="179" fontId="12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49" fontId="1" fillId="2" borderId="0" xfId="0" applyNumberFormat="1" applyFont="1" applyFill="1" applyBorder="1" applyAlignment="1">
      <alignment horizontal="left" vertical="center" indent="1"/>
    </xf>
    <xf numFmtId="176" fontId="17" fillId="3" borderId="9" xfId="0" applyNumberFormat="1" applyFont="1" applyFill="1" applyBorder="1" applyAlignment="1" applyProtection="1">
      <alignment vertical="center"/>
      <protection locked="0"/>
    </xf>
    <xf numFmtId="176" fontId="17" fillId="3" borderId="1" xfId="0" applyNumberFormat="1" applyFont="1" applyFill="1" applyBorder="1" applyAlignment="1" applyProtection="1">
      <alignment vertical="center"/>
      <protection locked="0"/>
    </xf>
    <xf numFmtId="49" fontId="3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15" xfId="0" applyNumberFormat="1" applyFont="1" applyFill="1" applyBorder="1" applyAlignment="1" applyProtection="1">
      <alignment horizontal="left" vertical="center" wrapText="1" indent="1"/>
      <protection locked="0"/>
    </xf>
    <xf numFmtId="9" fontId="10" fillId="4" borderId="6" xfId="0" applyNumberFormat="1" applyFont="1" applyFill="1" applyBorder="1" applyAlignment="1" applyProtection="1">
      <alignment horizontal="center" vertical="center"/>
      <protection locked="0"/>
    </xf>
    <xf numFmtId="9" fontId="10" fillId="4" borderId="7" xfId="0" applyNumberFormat="1" applyFont="1" applyFill="1" applyBorder="1" applyAlignment="1" applyProtection="1">
      <alignment horizontal="center" vertical="center"/>
      <protection locked="0"/>
    </xf>
    <xf numFmtId="49" fontId="3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27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22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7" fillId="3" borderId="3" xfId="0" applyNumberFormat="1" applyFont="1" applyFill="1" applyBorder="1" applyAlignment="1" applyProtection="1">
      <alignment horizontal="left" vertical="center"/>
      <protection locked="0"/>
    </xf>
    <xf numFmtId="0" fontId="17" fillId="3" borderId="4" xfId="0" applyNumberFormat="1" applyFont="1" applyFill="1" applyBorder="1" applyAlignment="1" applyProtection="1">
      <alignment horizontal="left" vertical="center"/>
      <protection locked="0"/>
    </xf>
    <xf numFmtId="0" fontId="17" fillId="3" borderId="6" xfId="0" applyNumberFormat="1" applyFont="1" applyFill="1" applyBorder="1" applyAlignment="1" applyProtection="1">
      <alignment horizontal="left" vertical="center"/>
      <protection locked="0"/>
    </xf>
    <xf numFmtId="0" fontId="17" fillId="3" borderId="7" xfId="0" applyNumberFormat="1" applyFont="1" applyFill="1" applyBorder="1" applyAlignment="1" applyProtection="1">
      <alignment horizontal="left" vertical="center"/>
      <protection locked="0"/>
    </xf>
    <xf numFmtId="178" fontId="6" fillId="3" borderId="21" xfId="0" applyNumberFormat="1" applyFont="1" applyFill="1" applyBorder="1" applyAlignment="1" applyProtection="1">
      <alignment horizontal="center" vertical="center" justifyLastLine="1"/>
      <protection locked="0"/>
    </xf>
    <xf numFmtId="178" fontId="6" fillId="3" borderId="3" xfId="0" applyNumberFormat="1" applyFont="1" applyFill="1" applyBorder="1" applyAlignment="1" applyProtection="1">
      <alignment horizontal="center" vertical="center" justifyLastLine="1"/>
      <protection locked="0"/>
    </xf>
    <xf numFmtId="178" fontId="6" fillId="3" borderId="22" xfId="0" applyNumberFormat="1" applyFont="1" applyFill="1" applyBorder="1" applyAlignment="1" applyProtection="1">
      <alignment horizontal="center" vertical="center" justifyLastLine="1"/>
      <protection locked="0"/>
    </xf>
    <xf numFmtId="178" fontId="6" fillId="3" borderId="6" xfId="0" applyNumberFormat="1" applyFont="1" applyFill="1" applyBorder="1" applyAlignment="1" applyProtection="1">
      <alignment horizontal="center" vertical="center" justifyLastLine="1"/>
      <protection locked="0"/>
    </xf>
    <xf numFmtId="178" fontId="6" fillId="2" borderId="3" xfId="0" applyNumberFormat="1" applyFont="1" applyFill="1" applyBorder="1" applyAlignment="1" applyProtection="1">
      <alignment horizontal="left" vertical="center" justifyLastLine="1"/>
      <protection locked="0"/>
    </xf>
    <xf numFmtId="178" fontId="6" fillId="2" borderId="6" xfId="0" applyNumberFormat="1" applyFont="1" applyFill="1" applyBorder="1" applyAlignment="1" applyProtection="1">
      <alignment horizontal="left" vertical="center" justifyLastLine="1"/>
      <protection locked="0"/>
    </xf>
    <xf numFmtId="178" fontId="6" fillId="3" borderId="4" xfId="0" applyNumberFormat="1" applyFont="1" applyFill="1" applyBorder="1" applyAlignment="1" applyProtection="1">
      <alignment horizontal="center" vertical="center" justifyLastLine="1"/>
      <protection locked="0"/>
    </xf>
    <xf numFmtId="178" fontId="6" fillId="3" borderId="7" xfId="0" applyNumberFormat="1" applyFont="1" applyFill="1" applyBorder="1" applyAlignment="1" applyProtection="1">
      <alignment horizontal="center" vertical="center" justifyLastLine="1"/>
      <protection locked="0"/>
    </xf>
    <xf numFmtId="49" fontId="6" fillId="3" borderId="21" xfId="0" applyNumberFormat="1" applyFont="1" applyFill="1" applyBorder="1" applyAlignment="1" applyProtection="1">
      <alignment horizontal="left" vertical="center" indent="1"/>
      <protection locked="0"/>
    </xf>
    <xf numFmtId="49" fontId="6" fillId="3" borderId="3" xfId="0" applyNumberFormat="1" applyFont="1" applyFill="1" applyBorder="1" applyAlignment="1" applyProtection="1">
      <alignment horizontal="left" vertical="center" indent="1"/>
      <protection locked="0"/>
    </xf>
    <xf numFmtId="49" fontId="6" fillId="3" borderId="4" xfId="0" applyNumberFormat="1" applyFont="1" applyFill="1" applyBorder="1" applyAlignment="1" applyProtection="1">
      <alignment horizontal="left" vertical="center" indent="1"/>
      <protection locked="0"/>
    </xf>
    <xf numFmtId="49" fontId="6" fillId="3" borderId="22" xfId="0" applyNumberFormat="1" applyFont="1" applyFill="1" applyBorder="1" applyAlignment="1" applyProtection="1">
      <alignment horizontal="left" vertical="center" indent="1"/>
      <protection locked="0"/>
    </xf>
    <xf numFmtId="49" fontId="6" fillId="3" borderId="6" xfId="0" applyNumberFormat="1" applyFont="1" applyFill="1" applyBorder="1" applyAlignment="1" applyProtection="1">
      <alignment horizontal="left" vertical="center" indent="1"/>
      <protection locked="0"/>
    </xf>
    <xf numFmtId="49" fontId="6" fillId="3" borderId="7" xfId="0" applyNumberFormat="1" applyFont="1" applyFill="1" applyBorder="1" applyAlignment="1" applyProtection="1">
      <alignment horizontal="left" vertical="center" indent="1"/>
      <protection locked="0"/>
    </xf>
    <xf numFmtId="0" fontId="3" fillId="3" borderId="3" xfId="0" applyNumberFormat="1" applyFont="1" applyFill="1" applyBorder="1" applyAlignment="1" applyProtection="1">
      <alignment horizontal="left" vertical="center"/>
      <protection locked="0"/>
    </xf>
    <xf numFmtId="0" fontId="3" fillId="3" borderId="6" xfId="0" applyNumberFormat="1" applyFont="1" applyFill="1" applyBorder="1" applyAlignment="1" applyProtection="1">
      <alignment horizontal="left" vertical="center"/>
      <protection locked="0"/>
    </xf>
    <xf numFmtId="0" fontId="3" fillId="3" borderId="3" xfId="0" applyNumberFormat="1" applyFont="1" applyFill="1" applyBorder="1" applyAlignment="1" applyProtection="1">
      <alignment horizontal="right" vertical="center"/>
      <protection locked="0"/>
    </xf>
    <xf numFmtId="0" fontId="3" fillId="3" borderId="6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NumberFormat="1" applyFont="1" applyFill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 applyProtection="1">
      <alignment horizontal="left" vertical="center"/>
      <protection locked="0"/>
    </xf>
    <xf numFmtId="49" fontId="6" fillId="3" borderId="6" xfId="0" applyNumberFormat="1" applyFont="1" applyFill="1" applyBorder="1" applyAlignment="1" applyProtection="1">
      <alignment horizontal="left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176" fontId="1" fillId="2" borderId="8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distributed" vertical="center"/>
    </xf>
    <xf numFmtId="49" fontId="4" fillId="2" borderId="0" xfId="0" applyNumberFormat="1" applyFont="1" applyFill="1" applyBorder="1" applyAlignment="1" applyProtection="1">
      <alignment horizontal="distributed" vertical="center"/>
    </xf>
    <xf numFmtId="49" fontId="3" fillId="2" borderId="0" xfId="0" applyNumberFormat="1" applyFont="1" applyFill="1" applyBorder="1" applyAlignment="1">
      <alignment horizontal="center"/>
    </xf>
    <xf numFmtId="0" fontId="12" fillId="3" borderId="0" xfId="0" quotePrefix="1" applyNumberFormat="1" applyFont="1" applyFill="1" applyBorder="1" applyAlignment="1" applyProtection="1">
      <alignment horizontal="left" vertical="center" indent="1"/>
      <protection locked="0"/>
    </xf>
    <xf numFmtId="0" fontId="12" fillId="3" borderId="0" xfId="0" applyNumberFormat="1" applyFont="1" applyFill="1" applyBorder="1" applyAlignment="1" applyProtection="1">
      <alignment horizontal="left" vertical="center" indent="1"/>
      <protection locked="0"/>
    </xf>
    <xf numFmtId="41" fontId="3" fillId="3" borderId="0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vertical="center"/>
    </xf>
    <xf numFmtId="177" fontId="9" fillId="2" borderId="6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0" fontId="3" fillId="3" borderId="0" xfId="0" applyNumberFormat="1" applyFont="1" applyFill="1" applyBorder="1" applyAlignment="1" applyProtection="1">
      <alignment horizontal="left" vertical="center" indent="1"/>
      <protection locked="0"/>
    </xf>
    <xf numFmtId="0" fontId="7" fillId="3" borderId="0" xfId="0" applyNumberFormat="1" applyFont="1" applyFill="1" applyBorder="1" applyAlignment="1" applyProtection="1">
      <alignment horizontal="left" vertical="center" indent="1"/>
      <protection locked="0"/>
    </xf>
    <xf numFmtId="0" fontId="6" fillId="3" borderId="0" xfId="0" applyNumberFormat="1" applyFont="1" applyFill="1" applyBorder="1" applyAlignment="1" applyProtection="1">
      <alignment horizontal="left" vertical="center" indent="1"/>
      <protection locked="0"/>
    </xf>
    <xf numFmtId="179" fontId="12" fillId="5" borderId="0" xfId="0" applyNumberFormat="1" applyFont="1" applyFill="1" applyBorder="1" applyAlignment="1" applyProtection="1">
      <alignment horizontal="center" vertical="center"/>
      <protection locked="0"/>
    </xf>
    <xf numFmtId="20" fontId="6" fillId="2" borderId="3" xfId="0" applyNumberFormat="1" applyFont="1" applyFill="1" applyBorder="1" applyAlignment="1" applyProtection="1">
      <alignment horizontal="center" vertical="center"/>
      <protection hidden="1"/>
    </xf>
    <xf numFmtId="20" fontId="6" fillId="2" borderId="4" xfId="0" applyNumberFormat="1" applyFont="1" applyFill="1" applyBorder="1" applyAlignment="1" applyProtection="1">
      <alignment horizontal="center" vertical="center"/>
      <protection hidden="1"/>
    </xf>
    <xf numFmtId="20" fontId="6" fillId="2" borderId="6" xfId="0" applyNumberFormat="1" applyFont="1" applyFill="1" applyBorder="1" applyAlignment="1" applyProtection="1">
      <alignment horizontal="center" vertical="center"/>
      <protection hidden="1"/>
    </xf>
    <xf numFmtId="20" fontId="6" fillId="2" borderId="7" xfId="0" applyNumberFormat="1" applyFont="1" applyFill="1" applyBorder="1" applyAlignment="1" applyProtection="1">
      <alignment horizontal="center" vertical="center"/>
      <protection hidden="1"/>
    </xf>
    <xf numFmtId="20" fontId="6" fillId="2" borderId="3" xfId="0" applyNumberFormat="1" applyFont="1" applyFill="1" applyBorder="1" applyAlignment="1" applyProtection="1">
      <alignment horizontal="left" vertical="center"/>
      <protection hidden="1"/>
    </xf>
    <xf numFmtId="20" fontId="6" fillId="2" borderId="4" xfId="0" applyNumberFormat="1" applyFont="1" applyFill="1" applyBorder="1" applyAlignment="1" applyProtection="1">
      <alignment horizontal="left" vertical="center"/>
      <protection hidden="1"/>
    </xf>
    <xf numFmtId="20" fontId="6" fillId="2" borderId="6" xfId="0" applyNumberFormat="1" applyFont="1" applyFill="1" applyBorder="1" applyAlignment="1" applyProtection="1">
      <alignment horizontal="left" vertical="center"/>
      <protection hidden="1"/>
    </xf>
    <xf numFmtId="20" fontId="6" fillId="2" borderId="7" xfId="0" applyNumberFormat="1" applyFont="1" applyFill="1" applyBorder="1" applyAlignment="1" applyProtection="1">
      <alignment horizontal="left" vertical="center"/>
      <protection hidden="1"/>
    </xf>
    <xf numFmtId="41" fontId="3" fillId="5" borderId="0" xfId="0" applyNumberFormat="1" applyFont="1" applyFill="1" applyBorder="1" applyAlignment="1" applyProtection="1">
      <alignment horizontal="left" vertical="center"/>
      <protection locked="0"/>
    </xf>
    <xf numFmtId="0" fontId="12" fillId="5" borderId="0" xfId="0" applyNumberFormat="1" applyFont="1" applyFill="1" applyBorder="1" applyAlignment="1" applyProtection="1">
      <alignment horizontal="left" vertical="center" indent="1"/>
      <protection locked="0"/>
    </xf>
    <xf numFmtId="0" fontId="3" fillId="5" borderId="3" xfId="0" applyNumberFormat="1" applyFont="1" applyFill="1" applyBorder="1" applyAlignment="1" applyProtection="1">
      <alignment horizontal="left" vertical="center"/>
      <protection locked="0"/>
    </xf>
    <xf numFmtId="0" fontId="3" fillId="5" borderId="6" xfId="0" applyNumberFormat="1" applyFont="1" applyFill="1" applyBorder="1" applyAlignment="1" applyProtection="1">
      <alignment horizontal="left" vertical="center"/>
      <protection locked="0"/>
    </xf>
    <xf numFmtId="0" fontId="3" fillId="5" borderId="3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NumberFormat="1" applyFont="1" applyFill="1" applyBorder="1" applyAlignment="1" applyProtection="1">
      <alignment horizontal="right" vertical="center"/>
      <protection locked="0"/>
    </xf>
    <xf numFmtId="0" fontId="6" fillId="5" borderId="3" xfId="0" applyNumberFormat="1" applyFont="1" applyFill="1" applyBorder="1" applyAlignment="1" applyProtection="1">
      <alignment horizontal="left" vertical="center"/>
      <protection locked="0"/>
    </xf>
    <xf numFmtId="0" fontId="6" fillId="5" borderId="4" xfId="0" applyNumberFormat="1" applyFont="1" applyFill="1" applyBorder="1" applyAlignment="1" applyProtection="1">
      <alignment horizontal="left" vertical="center"/>
      <protection locked="0"/>
    </xf>
    <xf numFmtId="0" fontId="6" fillId="5" borderId="6" xfId="0" applyNumberFormat="1" applyFont="1" applyFill="1" applyBorder="1" applyAlignment="1" applyProtection="1">
      <alignment horizontal="left" vertical="center"/>
      <protection locked="0"/>
    </xf>
    <xf numFmtId="0" fontId="6" fillId="5" borderId="7" xfId="0" applyNumberFormat="1" applyFont="1" applyFill="1" applyBorder="1" applyAlignment="1" applyProtection="1">
      <alignment horizontal="left" vertical="center"/>
      <protection locked="0"/>
    </xf>
    <xf numFmtId="49" fontId="6" fillId="5" borderId="3" xfId="0" applyNumberFormat="1" applyFont="1" applyFill="1" applyBorder="1" applyAlignment="1" applyProtection="1">
      <alignment horizontal="left" vertical="center"/>
      <protection locked="0"/>
    </xf>
    <xf numFmtId="49" fontId="6" fillId="5" borderId="6" xfId="0" applyNumberFormat="1" applyFont="1" applyFill="1" applyBorder="1" applyAlignment="1" applyProtection="1">
      <alignment horizontal="left" vertical="center"/>
      <protection locked="0"/>
    </xf>
    <xf numFmtId="176" fontId="17" fillId="2" borderId="1" xfId="0" applyNumberFormat="1" applyFont="1" applyFill="1" applyBorder="1" applyAlignment="1" applyProtection="1">
      <alignment vertical="center"/>
      <protection hidden="1"/>
    </xf>
    <xf numFmtId="49" fontId="3" fillId="2" borderId="14" xfId="0" applyNumberFormat="1" applyFont="1" applyFill="1" applyBorder="1" applyAlignment="1" applyProtection="1">
      <alignment horizontal="left" vertical="center" wrapText="1" indent="1"/>
      <protection hidden="1"/>
    </xf>
    <xf numFmtId="49" fontId="3" fillId="2" borderId="15" xfId="0" applyNumberFormat="1" applyFont="1" applyFill="1" applyBorder="1" applyAlignment="1" applyProtection="1">
      <alignment horizontal="left" vertical="center" wrapText="1" indent="1"/>
      <protection hidden="1"/>
    </xf>
    <xf numFmtId="20" fontId="6" fillId="2" borderId="14" xfId="0" applyNumberFormat="1" applyFont="1" applyFill="1" applyBorder="1" applyAlignment="1" applyProtection="1">
      <alignment horizontal="left" vertical="center" indent="1"/>
      <protection hidden="1"/>
    </xf>
    <xf numFmtId="20" fontId="6" fillId="2" borderId="15" xfId="0" applyNumberFormat="1" applyFont="1" applyFill="1" applyBorder="1" applyAlignment="1" applyProtection="1">
      <alignment horizontal="left" vertical="center" indent="1"/>
      <protection hidden="1"/>
    </xf>
    <xf numFmtId="20" fontId="6" fillId="2" borderId="21" xfId="0" applyNumberFormat="1" applyFont="1" applyFill="1" applyBorder="1" applyAlignment="1" applyProtection="1">
      <alignment horizontal="center" vertical="center"/>
      <protection hidden="1"/>
    </xf>
    <xf numFmtId="20" fontId="6" fillId="2" borderId="22" xfId="0" applyNumberFormat="1" applyFont="1" applyFill="1" applyBorder="1" applyAlignment="1" applyProtection="1">
      <alignment horizontal="center" vertical="center"/>
      <protection hidden="1"/>
    </xf>
    <xf numFmtId="176" fontId="19" fillId="2" borderId="1" xfId="0" applyNumberFormat="1" applyFont="1" applyFill="1" applyBorder="1" applyAlignment="1" applyProtection="1">
      <alignment vertical="center"/>
      <protection hidden="1"/>
    </xf>
    <xf numFmtId="176" fontId="17" fillId="2" borderId="9" xfId="0" applyNumberFormat="1" applyFont="1" applyFill="1" applyBorder="1" applyAlignment="1" applyProtection="1">
      <alignment vertical="center"/>
      <protection hidden="1"/>
    </xf>
    <xf numFmtId="176" fontId="17" fillId="2" borderId="19" xfId="0" applyNumberFormat="1" applyFont="1" applyFill="1" applyBorder="1" applyAlignment="1" applyProtection="1">
      <alignment vertical="center"/>
      <protection hidden="1"/>
    </xf>
    <xf numFmtId="178" fontId="6" fillId="5" borderId="21" xfId="0" applyNumberFormat="1" applyFont="1" applyFill="1" applyBorder="1" applyAlignment="1" applyProtection="1">
      <alignment horizontal="center" vertical="center" justifyLastLine="1"/>
      <protection locked="0"/>
    </xf>
    <xf numFmtId="178" fontId="6" fillId="5" borderId="3" xfId="0" applyNumberFormat="1" applyFont="1" applyFill="1" applyBorder="1" applyAlignment="1" applyProtection="1">
      <alignment horizontal="center" vertical="center" justifyLastLine="1"/>
      <protection locked="0"/>
    </xf>
    <xf numFmtId="178" fontId="6" fillId="5" borderId="22" xfId="0" applyNumberFormat="1" applyFont="1" applyFill="1" applyBorder="1" applyAlignment="1" applyProtection="1">
      <alignment horizontal="center" vertical="center" justifyLastLine="1"/>
      <protection locked="0"/>
    </xf>
    <xf numFmtId="178" fontId="6" fillId="5" borderId="6" xfId="0" applyNumberFormat="1" applyFont="1" applyFill="1" applyBorder="1" applyAlignment="1" applyProtection="1">
      <alignment horizontal="center" vertical="center" justifyLastLine="1"/>
      <protection locked="0"/>
    </xf>
    <xf numFmtId="178" fontId="6" fillId="5" borderId="4" xfId="0" applyNumberFormat="1" applyFont="1" applyFill="1" applyBorder="1" applyAlignment="1" applyProtection="1">
      <alignment horizontal="center" vertical="center" justifyLastLine="1"/>
      <protection locked="0"/>
    </xf>
    <xf numFmtId="178" fontId="6" fillId="5" borderId="7" xfId="0" applyNumberFormat="1" applyFont="1" applyFill="1" applyBorder="1" applyAlignment="1" applyProtection="1">
      <alignment horizontal="center" vertical="center" justifyLastLine="1"/>
      <protection locked="0"/>
    </xf>
    <xf numFmtId="177" fontId="9" fillId="2" borderId="0" xfId="0" applyNumberFormat="1" applyFont="1" applyFill="1" applyBorder="1" applyAlignment="1" applyProtection="1">
      <alignment vertical="center"/>
      <protection hidden="1"/>
    </xf>
    <xf numFmtId="177" fontId="9" fillId="2" borderId="6" xfId="0" applyNumberFormat="1" applyFont="1" applyFill="1" applyBorder="1" applyAlignment="1" applyProtection="1">
      <alignment vertical="center"/>
      <protection hidden="1"/>
    </xf>
    <xf numFmtId="20" fontId="1" fillId="2" borderId="2" xfId="0" applyNumberFormat="1" applyFont="1" applyFill="1" applyBorder="1" applyAlignment="1">
      <alignment horizontal="center" vertical="center"/>
    </xf>
    <xf numFmtId="20" fontId="1" fillId="2" borderId="3" xfId="0" applyNumberFormat="1" applyFont="1" applyFill="1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 applyProtection="1">
      <alignment horizontal="left" vertical="center"/>
      <protection hidden="1"/>
    </xf>
    <xf numFmtId="20" fontId="3" fillId="2" borderId="6" xfId="0" applyNumberFormat="1" applyFont="1" applyFill="1" applyBorder="1" applyAlignment="1" applyProtection="1">
      <alignment horizontal="left" vertical="center"/>
      <protection hidden="1"/>
    </xf>
    <xf numFmtId="20" fontId="3" fillId="2" borderId="3" xfId="0" applyNumberFormat="1" applyFont="1" applyFill="1" applyBorder="1" applyAlignment="1" applyProtection="1">
      <alignment horizontal="right" vertical="center"/>
      <protection hidden="1"/>
    </xf>
    <xf numFmtId="20" fontId="3" fillId="2" borderId="6" xfId="0" applyNumberFormat="1" applyFont="1" applyFill="1" applyBorder="1" applyAlignment="1" applyProtection="1">
      <alignment horizontal="right" vertical="center"/>
      <protection hidden="1"/>
    </xf>
    <xf numFmtId="20" fontId="3" fillId="2" borderId="4" xfId="0" applyNumberFormat="1" applyFont="1" applyFill="1" applyBorder="1" applyAlignment="1" applyProtection="1">
      <alignment horizontal="left" vertical="center"/>
      <protection hidden="1"/>
    </xf>
    <xf numFmtId="20" fontId="3" fillId="2" borderId="7" xfId="0" applyNumberFormat="1" applyFont="1" applyFill="1" applyBorder="1" applyAlignment="1" applyProtection="1">
      <alignment horizontal="left" vertical="center"/>
      <protection hidden="1"/>
    </xf>
    <xf numFmtId="41" fontId="3" fillId="2" borderId="0" xfId="0" applyNumberFormat="1" applyFont="1" applyFill="1" applyBorder="1" applyAlignment="1" applyProtection="1">
      <alignment vertical="center"/>
      <protection hidden="1"/>
    </xf>
    <xf numFmtId="176" fontId="17" fillId="5" borderId="1" xfId="0" applyNumberFormat="1" applyFont="1" applyFill="1" applyBorder="1" applyAlignment="1" applyProtection="1">
      <alignment vertical="center"/>
      <protection locked="0"/>
    </xf>
    <xf numFmtId="0" fontId="3" fillId="5" borderId="0" xfId="0" applyNumberFormat="1" applyFont="1" applyFill="1" applyBorder="1" applyAlignment="1" applyProtection="1">
      <alignment horizontal="left" vertical="center" indent="1"/>
      <protection locked="0"/>
    </xf>
    <xf numFmtId="0" fontId="7" fillId="5" borderId="0" xfId="0" applyNumberFormat="1" applyFont="1" applyFill="1" applyBorder="1" applyAlignment="1" applyProtection="1">
      <alignment horizontal="left" vertical="center" indent="1"/>
      <protection locked="0"/>
    </xf>
    <xf numFmtId="0" fontId="6" fillId="5" borderId="0" xfId="0" applyNumberFormat="1" applyFont="1" applyFill="1" applyBorder="1" applyAlignment="1" applyProtection="1">
      <alignment horizontal="left" vertical="center" indent="1"/>
      <protection locked="0"/>
    </xf>
    <xf numFmtId="49" fontId="6" fillId="5" borderId="14" xfId="0" applyNumberFormat="1" applyFont="1" applyFill="1" applyBorder="1" applyAlignment="1" applyProtection="1">
      <alignment horizontal="left" vertical="center" indent="1"/>
      <protection locked="0"/>
    </xf>
    <xf numFmtId="49" fontId="6" fillId="5" borderId="15" xfId="0" applyNumberFormat="1" applyFont="1" applyFill="1" applyBorder="1" applyAlignment="1" applyProtection="1">
      <alignment horizontal="left" vertical="center" indent="1"/>
      <protection locked="0"/>
    </xf>
    <xf numFmtId="49" fontId="3" fillId="5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3" fillId="5" borderId="15" xfId="0" applyNumberFormat="1" applyFont="1" applyFill="1" applyBorder="1" applyAlignment="1" applyProtection="1">
      <alignment horizontal="left" vertical="center" wrapText="1" indent="1"/>
      <protection locked="0"/>
    </xf>
    <xf numFmtId="20" fontId="6" fillId="2" borderId="0" xfId="0" applyNumberFormat="1" applyFont="1" applyFill="1" applyBorder="1" applyAlignment="1" applyProtection="1">
      <alignment horizontal="left" vertical="center" indent="1"/>
      <protection hidden="1"/>
    </xf>
    <xf numFmtId="49" fontId="12" fillId="2" borderId="0" xfId="0" applyNumberFormat="1" applyFont="1" applyFill="1" applyBorder="1" applyAlignment="1" applyProtection="1">
      <alignment horizontal="left" vertical="center" indent="1"/>
      <protection hidden="1"/>
    </xf>
    <xf numFmtId="20" fontId="3" fillId="2" borderId="0" xfId="0" applyNumberFormat="1" applyFont="1" applyFill="1" applyBorder="1" applyAlignment="1" applyProtection="1">
      <alignment horizontal="left" vertical="center" indent="1"/>
      <protection hidden="1"/>
    </xf>
    <xf numFmtId="20" fontId="7" fillId="2" borderId="0" xfId="0" applyNumberFormat="1" applyFont="1" applyFill="1" applyBorder="1" applyAlignment="1" applyProtection="1">
      <alignment horizontal="left" vertical="center" indent="1"/>
      <protection hidden="1"/>
    </xf>
    <xf numFmtId="176" fontId="17" fillId="5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123825</xdr:colOff>
      <xdr:row>70</xdr:row>
      <xdr:rowOff>57150</xdr:rowOff>
    </xdr:from>
    <xdr:to>
      <xdr:col>25</xdr:col>
      <xdr:colOff>123825</xdr:colOff>
      <xdr:row>71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2058650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123825</xdr:colOff>
      <xdr:row>70</xdr:row>
      <xdr:rowOff>57150</xdr:rowOff>
    </xdr:from>
    <xdr:to>
      <xdr:col>25</xdr:col>
      <xdr:colOff>123825</xdr:colOff>
      <xdr:row>71</xdr:row>
      <xdr:rowOff>85725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2058650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4"/>
  <sheetViews>
    <sheetView view="pageBreakPreview" zoomScaleNormal="100" zoomScaleSheetLayoutView="100" workbookViewId="0">
      <selection activeCell="U6" sqref="U6:Z6"/>
    </sheetView>
  </sheetViews>
  <sheetFormatPr defaultColWidth="3.5703125" defaultRowHeight="13.5" customHeight="1"/>
  <cols>
    <col min="1" max="33" width="3.7109375" style="1" customWidth="1"/>
    <col min="34" max="16384" width="3.5703125" style="1"/>
  </cols>
  <sheetData>
    <row r="1" spans="1:27" ht="13.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32" t="s">
        <v>61</v>
      </c>
      <c r="T1" s="232"/>
      <c r="U1" s="30" t="s">
        <v>62</v>
      </c>
      <c r="V1" s="12" t="s">
        <v>2</v>
      </c>
      <c r="W1" s="30" t="s">
        <v>62</v>
      </c>
      <c r="X1" s="12" t="s">
        <v>1</v>
      </c>
      <c r="Y1" s="30" t="s">
        <v>62</v>
      </c>
      <c r="Z1" s="55" t="s">
        <v>0</v>
      </c>
    </row>
    <row r="2" spans="1:27" ht="13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233" t="s">
        <v>3</v>
      </c>
      <c r="L2" s="233"/>
      <c r="M2" s="233"/>
      <c r="N2" s="233"/>
      <c r="O2" s="233"/>
      <c r="P2" s="14"/>
      <c r="Q2" s="56"/>
      <c r="R2" s="56"/>
      <c r="S2" s="11"/>
      <c r="T2" s="11"/>
      <c r="U2" s="11"/>
      <c r="V2" s="11"/>
      <c r="W2" s="11"/>
      <c r="X2" s="11"/>
      <c r="Y2" s="11"/>
      <c r="Z2" s="11"/>
    </row>
    <row r="3" spans="1:27" ht="13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233"/>
      <c r="L3" s="233"/>
      <c r="M3" s="233"/>
      <c r="N3" s="233"/>
      <c r="O3" s="233"/>
      <c r="P3" s="232" t="s">
        <v>30</v>
      </c>
      <c r="Q3" s="232"/>
      <c r="R3" s="56"/>
      <c r="S3" s="11"/>
      <c r="T3" s="11"/>
      <c r="U3" s="11"/>
      <c r="V3" s="11"/>
      <c r="W3" s="11"/>
      <c r="X3" s="11"/>
      <c r="Y3" s="11"/>
      <c r="Z3" s="11"/>
    </row>
    <row r="4" spans="1:27" ht="13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"/>
    </row>
    <row r="5" spans="1:27" ht="13.5" customHeight="1">
      <c r="A5" s="234" t="s">
        <v>5</v>
      </c>
      <c r="B5" s="234"/>
      <c r="C5" s="234"/>
      <c r="D5" s="234"/>
      <c r="E5" s="234"/>
      <c r="F5" s="234"/>
      <c r="G5" s="234"/>
      <c r="H5" s="234"/>
      <c r="I5" s="234"/>
      <c r="J5" s="16"/>
      <c r="K5" s="1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3"/>
    </row>
    <row r="6" spans="1:27" ht="13.5" customHeight="1">
      <c r="A6" s="234"/>
      <c r="B6" s="234"/>
      <c r="C6" s="234"/>
      <c r="D6" s="234"/>
      <c r="E6" s="234"/>
      <c r="F6" s="234"/>
      <c r="G6" s="234"/>
      <c r="H6" s="234"/>
      <c r="I6" s="234"/>
      <c r="J6" s="16"/>
      <c r="K6" s="16"/>
      <c r="L6" s="11"/>
      <c r="M6" s="11"/>
      <c r="N6" s="11"/>
      <c r="O6" s="11"/>
      <c r="P6" s="176" t="s">
        <v>76</v>
      </c>
      <c r="Q6" s="176"/>
      <c r="R6" s="176"/>
      <c r="S6" s="176"/>
      <c r="T6" s="69" t="s">
        <v>77</v>
      </c>
      <c r="U6" s="247">
        <v>1234567890123</v>
      </c>
      <c r="V6" s="247"/>
      <c r="W6" s="247"/>
      <c r="X6" s="247"/>
      <c r="Y6" s="247"/>
      <c r="Z6" s="247"/>
      <c r="AA6" s="3"/>
    </row>
    <row r="7" spans="1:27" ht="13.5" customHeight="1">
      <c r="A7" s="11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235" t="s">
        <v>32</v>
      </c>
      <c r="Q7" s="235"/>
      <c r="R7" s="235"/>
      <c r="S7" s="235"/>
      <c r="T7" s="236" t="s">
        <v>72</v>
      </c>
      <c r="U7" s="237"/>
      <c r="V7" s="237"/>
      <c r="W7" s="237"/>
      <c r="X7" s="7"/>
      <c r="Y7" s="17"/>
      <c r="Z7" s="11"/>
    </row>
    <row r="8" spans="1:27" ht="13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66" t="s">
        <v>8</v>
      </c>
      <c r="O8" s="166"/>
      <c r="P8" s="244" t="s">
        <v>53</v>
      </c>
      <c r="Q8" s="244"/>
      <c r="R8" s="244"/>
      <c r="S8" s="244"/>
      <c r="T8" s="244"/>
      <c r="U8" s="244"/>
      <c r="V8" s="244"/>
      <c r="W8" s="244"/>
      <c r="X8" s="244"/>
      <c r="Y8" s="244"/>
      <c r="Z8" s="244"/>
    </row>
    <row r="9" spans="1:27" ht="13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66"/>
      <c r="O9" s="166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</row>
    <row r="10" spans="1:27" ht="13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66" t="s">
        <v>9</v>
      </c>
      <c r="O10" s="166"/>
      <c r="P10" s="245" t="s">
        <v>54</v>
      </c>
      <c r="Q10" s="245"/>
      <c r="R10" s="245"/>
      <c r="S10" s="245"/>
      <c r="T10" s="245"/>
      <c r="U10" s="245"/>
      <c r="V10" s="245"/>
      <c r="W10" s="245"/>
      <c r="X10" s="245"/>
      <c r="Y10" s="245"/>
      <c r="Z10" s="245"/>
    </row>
    <row r="11" spans="1:27" ht="13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66"/>
      <c r="O11" s="166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</row>
    <row r="12" spans="1:27" ht="13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66" t="s">
        <v>10</v>
      </c>
      <c r="O12" s="166"/>
      <c r="P12" s="246" t="s">
        <v>55</v>
      </c>
      <c r="Q12" s="246"/>
      <c r="R12" s="246"/>
      <c r="S12" s="246"/>
      <c r="T12" s="246"/>
      <c r="U12" s="246"/>
      <c r="V12" s="246"/>
      <c r="W12" s="246"/>
      <c r="X12" s="246"/>
      <c r="Y12" s="246"/>
      <c r="Z12" s="246"/>
    </row>
    <row r="13" spans="1:27" ht="13.5" customHeight="1">
      <c r="A13" s="11"/>
      <c r="B13" s="56" t="s">
        <v>6</v>
      </c>
      <c r="C13" s="56"/>
      <c r="D13" s="56"/>
      <c r="E13" s="56"/>
      <c r="F13" s="56"/>
      <c r="G13" s="56"/>
      <c r="H13" s="56"/>
      <c r="I13" s="56"/>
      <c r="J13" s="7"/>
      <c r="K13" s="7"/>
      <c r="L13" s="7"/>
      <c r="M13" s="11"/>
      <c r="N13" s="166"/>
      <c r="O13" s="16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</row>
    <row r="14" spans="1:27" ht="13.5" customHeight="1">
      <c r="A14" s="1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7"/>
      <c r="O14" s="7"/>
      <c r="P14" s="7"/>
      <c r="Q14" s="17"/>
      <c r="R14" s="17"/>
      <c r="S14" s="7"/>
      <c r="T14" s="166" t="s">
        <v>11</v>
      </c>
      <c r="U14" s="166"/>
      <c r="V14" s="238" t="s">
        <v>59</v>
      </c>
      <c r="W14" s="238"/>
      <c r="X14" s="238"/>
      <c r="Y14" s="238"/>
      <c r="Z14" s="238"/>
    </row>
    <row r="15" spans="1:27" ht="13.5" customHeight="1">
      <c r="A15" s="11"/>
      <c r="B15" s="239" t="s">
        <v>28</v>
      </c>
      <c r="C15" s="239"/>
      <c r="D15" s="239"/>
      <c r="E15" s="239"/>
      <c r="F15" s="241">
        <f>U43</f>
        <v>1100000</v>
      </c>
      <c r="G15" s="241"/>
      <c r="H15" s="241"/>
      <c r="I15" s="241"/>
      <c r="J15" s="241"/>
      <c r="K15" s="241"/>
      <c r="L15" s="16"/>
      <c r="M15" s="11"/>
      <c r="N15" s="11"/>
      <c r="O15" s="56"/>
      <c r="P15" s="56"/>
      <c r="Q15" s="17"/>
      <c r="R15" s="17"/>
      <c r="S15" s="17"/>
      <c r="T15" s="166" t="s">
        <v>58</v>
      </c>
      <c r="U15" s="166"/>
      <c r="V15" s="238" t="s">
        <v>59</v>
      </c>
      <c r="W15" s="238"/>
      <c r="X15" s="238"/>
      <c r="Y15" s="238"/>
      <c r="Z15" s="238"/>
      <c r="AA15" s="6"/>
    </row>
    <row r="16" spans="1:27" ht="13.5" customHeight="1">
      <c r="A16" s="11"/>
      <c r="B16" s="240"/>
      <c r="C16" s="240"/>
      <c r="D16" s="240"/>
      <c r="E16" s="240"/>
      <c r="F16" s="242"/>
      <c r="G16" s="242"/>
      <c r="H16" s="242"/>
      <c r="I16" s="242"/>
      <c r="J16" s="242"/>
      <c r="K16" s="242"/>
      <c r="L16" s="18"/>
      <c r="M16" s="11"/>
      <c r="N16" s="243" t="s">
        <v>12</v>
      </c>
      <c r="O16" s="243"/>
      <c r="P16" s="243"/>
      <c r="Q16" s="11"/>
      <c r="R16" s="11"/>
      <c r="S16" s="11"/>
      <c r="T16" s="11"/>
      <c r="U16" s="11"/>
      <c r="V16" s="11"/>
      <c r="W16" s="11"/>
      <c r="X16" s="11"/>
      <c r="Y16" s="7"/>
      <c r="Z16" s="7"/>
    </row>
    <row r="17" spans="1:27" ht="13.5" customHeight="1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38" t="s">
        <v>81</v>
      </c>
      <c r="O17" s="119"/>
      <c r="P17" s="119"/>
      <c r="Q17" s="219" t="s">
        <v>71</v>
      </c>
      <c r="R17" s="219"/>
      <c r="S17" s="219"/>
      <c r="T17" s="219"/>
      <c r="U17" s="219"/>
      <c r="V17" s="19"/>
      <c r="W17" s="221" t="s">
        <v>56</v>
      </c>
      <c r="X17" s="221"/>
      <c r="Y17" s="221"/>
      <c r="Z17" s="223" t="s">
        <v>38</v>
      </c>
    </row>
    <row r="18" spans="1:27" ht="13.5" customHeight="1">
      <c r="A18" s="11"/>
      <c r="B18" s="147" t="s">
        <v>73</v>
      </c>
      <c r="C18" s="148"/>
      <c r="D18" s="149"/>
      <c r="E18" s="150">
        <f>I43</f>
        <v>1000000</v>
      </c>
      <c r="F18" s="151"/>
      <c r="G18" s="151"/>
      <c r="H18" s="151"/>
      <c r="I18" s="151"/>
      <c r="J18" s="151"/>
      <c r="K18" s="152"/>
      <c r="L18" s="7"/>
      <c r="M18" s="11"/>
      <c r="N18" s="120"/>
      <c r="O18" s="121"/>
      <c r="P18" s="121"/>
      <c r="Q18" s="220"/>
      <c r="R18" s="220"/>
      <c r="S18" s="220"/>
      <c r="T18" s="220"/>
      <c r="U18" s="220"/>
      <c r="V18" s="20"/>
      <c r="W18" s="222"/>
      <c r="X18" s="222"/>
      <c r="Y18" s="222"/>
      <c r="Z18" s="224"/>
    </row>
    <row r="19" spans="1:27" ht="13.5" customHeight="1">
      <c r="A19" s="11"/>
      <c r="B19" s="156" t="s">
        <v>74</v>
      </c>
      <c r="C19" s="157"/>
      <c r="D19" s="158"/>
      <c r="E19" s="153"/>
      <c r="F19" s="154"/>
      <c r="G19" s="154"/>
      <c r="H19" s="154"/>
      <c r="I19" s="154"/>
      <c r="J19" s="154"/>
      <c r="K19" s="155"/>
      <c r="L19" s="7"/>
      <c r="M19" s="11"/>
      <c r="N19" s="138" t="s">
        <v>82</v>
      </c>
      <c r="O19" s="119"/>
      <c r="P19" s="119"/>
      <c r="Q19" s="219" t="s">
        <v>70</v>
      </c>
      <c r="R19" s="219"/>
      <c r="S19" s="219"/>
      <c r="T19" s="219"/>
      <c r="U19" s="219"/>
      <c r="V19" s="19"/>
      <c r="W19" s="225" t="s">
        <v>60</v>
      </c>
      <c r="X19" s="225"/>
      <c r="Y19" s="225"/>
      <c r="Z19" s="227"/>
    </row>
    <row r="20" spans="1:27" ht="13.5" customHeight="1">
      <c r="A20" s="11"/>
      <c r="B20" s="147" t="s">
        <v>75</v>
      </c>
      <c r="C20" s="148"/>
      <c r="D20" s="149"/>
      <c r="E20" s="229">
        <f>O43</f>
        <v>100000</v>
      </c>
      <c r="F20" s="230"/>
      <c r="G20" s="230"/>
      <c r="H20" s="230"/>
      <c r="I20" s="230"/>
      <c r="J20" s="230"/>
      <c r="K20" s="231"/>
      <c r="L20" s="7"/>
      <c r="M20" s="11"/>
      <c r="N20" s="120"/>
      <c r="O20" s="121"/>
      <c r="P20" s="121"/>
      <c r="Q20" s="220"/>
      <c r="R20" s="220"/>
      <c r="S20" s="220"/>
      <c r="T20" s="220"/>
      <c r="U20" s="220"/>
      <c r="V20" s="20"/>
      <c r="W20" s="226"/>
      <c r="X20" s="226"/>
      <c r="Y20" s="226"/>
      <c r="Z20" s="228"/>
    </row>
    <row r="21" spans="1:27" ht="13.5" customHeight="1">
      <c r="A21" s="11"/>
      <c r="B21" s="156" t="s">
        <v>74</v>
      </c>
      <c r="C21" s="157"/>
      <c r="D21" s="158"/>
      <c r="E21" s="153"/>
      <c r="F21" s="154"/>
      <c r="G21" s="154"/>
      <c r="H21" s="154"/>
      <c r="I21" s="154"/>
      <c r="J21" s="154"/>
      <c r="K21" s="155"/>
      <c r="L21" s="7"/>
      <c r="M21" s="11"/>
      <c r="N21" s="118" t="s">
        <v>83</v>
      </c>
      <c r="O21" s="119"/>
      <c r="P21" s="119"/>
      <c r="Q21" s="201" t="s">
        <v>67</v>
      </c>
      <c r="R21" s="201"/>
      <c r="S21" s="201"/>
      <c r="T21" s="201"/>
      <c r="U21" s="201"/>
      <c r="V21" s="201"/>
      <c r="W21" s="201"/>
      <c r="X21" s="201"/>
      <c r="Y21" s="201"/>
      <c r="Z21" s="202"/>
    </row>
    <row r="22" spans="1:27" ht="13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0"/>
      <c r="O22" s="121"/>
      <c r="P22" s="121"/>
      <c r="Q22" s="203"/>
      <c r="R22" s="203"/>
      <c r="S22" s="203"/>
      <c r="T22" s="203"/>
      <c r="U22" s="203"/>
      <c r="V22" s="203"/>
      <c r="W22" s="203"/>
      <c r="X22" s="203"/>
      <c r="Y22" s="203"/>
      <c r="Z22" s="204"/>
    </row>
    <row r="23" spans="1:27" ht="13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3"/>
    </row>
    <row r="24" spans="1:27" ht="13.5" customHeight="1">
      <c r="A24" s="126" t="s">
        <v>7</v>
      </c>
      <c r="B24" s="127"/>
      <c r="C24" s="127"/>
      <c r="D24" s="127"/>
      <c r="E24" s="205" t="s">
        <v>69</v>
      </c>
      <c r="F24" s="206"/>
      <c r="G24" s="206"/>
      <c r="H24" s="206"/>
      <c r="I24" s="209"/>
      <c r="J24" s="206"/>
      <c r="K24" s="206"/>
      <c r="L24" s="206"/>
      <c r="M24" s="211"/>
      <c r="N24" s="91" t="s">
        <v>27</v>
      </c>
      <c r="O24" s="92"/>
      <c r="P24" s="92"/>
      <c r="Q24" s="92"/>
      <c r="R24" s="213" t="s">
        <v>68</v>
      </c>
      <c r="S24" s="214"/>
      <c r="T24" s="214"/>
      <c r="U24" s="214"/>
      <c r="V24" s="214"/>
      <c r="W24" s="214"/>
      <c r="X24" s="214"/>
      <c r="Y24" s="214"/>
      <c r="Z24" s="215"/>
      <c r="AA24" s="3"/>
    </row>
    <row r="25" spans="1:27" ht="13.5" customHeight="1">
      <c r="A25" s="126"/>
      <c r="B25" s="127"/>
      <c r="C25" s="127"/>
      <c r="D25" s="127"/>
      <c r="E25" s="207"/>
      <c r="F25" s="208"/>
      <c r="G25" s="208"/>
      <c r="H25" s="208"/>
      <c r="I25" s="210"/>
      <c r="J25" s="208"/>
      <c r="K25" s="208"/>
      <c r="L25" s="208"/>
      <c r="M25" s="212"/>
      <c r="N25" s="91"/>
      <c r="O25" s="92"/>
      <c r="P25" s="92"/>
      <c r="Q25" s="92"/>
      <c r="R25" s="216"/>
      <c r="S25" s="217"/>
      <c r="T25" s="217"/>
      <c r="U25" s="217"/>
      <c r="V25" s="217"/>
      <c r="W25" s="217"/>
      <c r="X25" s="217"/>
      <c r="Y25" s="217"/>
      <c r="Z25" s="218"/>
      <c r="AA25" s="3"/>
    </row>
    <row r="26" spans="1:27" ht="13.5" customHeight="1">
      <c r="A26" s="91" t="s">
        <v>25</v>
      </c>
      <c r="B26" s="92"/>
      <c r="C26" s="92"/>
      <c r="D26" s="92"/>
      <c r="E26" s="183" t="s">
        <v>57</v>
      </c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4"/>
      <c r="AA26" s="3"/>
    </row>
    <row r="27" spans="1:27" ht="13.5" customHeight="1">
      <c r="A27" s="91"/>
      <c r="B27" s="92"/>
      <c r="C27" s="92"/>
      <c r="D27" s="92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4"/>
      <c r="AA27" s="3"/>
    </row>
    <row r="28" spans="1:27" ht="13.5" customHeight="1">
      <c r="A28" s="91" t="s">
        <v>26</v>
      </c>
      <c r="B28" s="92"/>
      <c r="C28" s="92"/>
      <c r="D28" s="92"/>
      <c r="E28" s="187" t="s">
        <v>84</v>
      </c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9"/>
      <c r="V28" s="193"/>
      <c r="W28" s="194"/>
      <c r="X28" s="197" t="s">
        <v>78</v>
      </c>
      <c r="Y28" s="197"/>
      <c r="Z28" s="198"/>
      <c r="AA28" s="3"/>
    </row>
    <row r="29" spans="1:27" ht="13.5" customHeight="1">
      <c r="A29" s="91"/>
      <c r="B29" s="92"/>
      <c r="C29" s="92"/>
      <c r="D29" s="92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2"/>
      <c r="V29" s="195"/>
      <c r="W29" s="196"/>
      <c r="X29" s="199"/>
      <c r="Y29" s="199"/>
      <c r="Z29" s="200"/>
      <c r="AA29" s="3"/>
    </row>
    <row r="30" spans="1:27" ht="13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3"/>
    </row>
    <row r="31" spans="1:27" ht="13.5" customHeight="1">
      <c r="A31" s="95"/>
      <c r="B31" s="95"/>
      <c r="C31" s="95"/>
      <c r="D31" s="95"/>
      <c r="E31" s="95"/>
      <c r="F31" s="95"/>
      <c r="G31" s="95"/>
      <c r="H31" s="95"/>
      <c r="I31" s="95" t="s">
        <v>13</v>
      </c>
      <c r="J31" s="95"/>
      <c r="K31" s="95"/>
      <c r="L31" s="95"/>
      <c r="M31" s="95"/>
      <c r="N31" s="95"/>
      <c r="O31" s="96" t="s">
        <v>14</v>
      </c>
      <c r="P31" s="97"/>
      <c r="Q31" s="97"/>
      <c r="R31" s="97"/>
      <c r="S31" s="100" t="s">
        <v>31</v>
      </c>
      <c r="T31" s="101"/>
      <c r="U31" s="95" t="s">
        <v>15</v>
      </c>
      <c r="V31" s="95"/>
      <c r="W31" s="95"/>
      <c r="X31" s="95"/>
      <c r="Y31" s="95"/>
      <c r="Z31" s="95"/>
      <c r="AA31" s="3"/>
    </row>
    <row r="32" spans="1:27" s="5" customFormat="1" ht="13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8"/>
      <c r="P32" s="99"/>
      <c r="Q32" s="99"/>
      <c r="R32" s="99"/>
      <c r="S32" s="185">
        <v>0.1</v>
      </c>
      <c r="T32" s="186"/>
      <c r="U32" s="95"/>
      <c r="V32" s="95"/>
      <c r="W32" s="95"/>
      <c r="X32" s="95"/>
      <c r="Y32" s="95"/>
      <c r="Z32" s="95"/>
      <c r="AA32" s="4"/>
    </row>
    <row r="33" spans="1:27" ht="13.5" customHeight="1">
      <c r="A33" s="84" t="s">
        <v>21</v>
      </c>
      <c r="B33" s="21"/>
      <c r="C33" s="74" t="s">
        <v>16</v>
      </c>
      <c r="D33" s="74"/>
      <c r="E33" s="74"/>
      <c r="F33" s="74"/>
      <c r="G33" s="74"/>
      <c r="H33" s="22"/>
      <c r="I33" s="182">
        <v>2500000</v>
      </c>
      <c r="J33" s="182"/>
      <c r="K33" s="182"/>
      <c r="L33" s="182"/>
      <c r="M33" s="182"/>
      <c r="N33" s="182"/>
      <c r="O33" s="72">
        <f>IF(I33="","",INT(I33*$S$32))</f>
        <v>250000</v>
      </c>
      <c r="P33" s="72"/>
      <c r="Q33" s="72"/>
      <c r="R33" s="72"/>
      <c r="S33" s="72"/>
      <c r="T33" s="72"/>
      <c r="U33" s="72">
        <f>IF(I33="","",I33+O33)</f>
        <v>2750000</v>
      </c>
      <c r="V33" s="72"/>
      <c r="W33" s="72"/>
      <c r="X33" s="72"/>
      <c r="Y33" s="72"/>
      <c r="Z33" s="72"/>
      <c r="AA33" s="3"/>
    </row>
    <row r="34" spans="1:27" ht="13.5" customHeight="1">
      <c r="A34" s="80"/>
      <c r="B34" s="23"/>
      <c r="C34" s="75"/>
      <c r="D34" s="75"/>
      <c r="E34" s="75"/>
      <c r="F34" s="75"/>
      <c r="G34" s="75"/>
      <c r="H34" s="24"/>
      <c r="I34" s="182"/>
      <c r="J34" s="182"/>
      <c r="K34" s="182"/>
      <c r="L34" s="182"/>
      <c r="M34" s="182"/>
      <c r="N34" s="18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3"/>
    </row>
    <row r="35" spans="1:27" ht="13.5" customHeight="1">
      <c r="A35" s="80"/>
      <c r="B35" s="21"/>
      <c r="C35" s="74" t="s">
        <v>17</v>
      </c>
      <c r="D35" s="74"/>
      <c r="E35" s="74"/>
      <c r="F35" s="74"/>
      <c r="G35" s="74"/>
      <c r="H35" s="22"/>
      <c r="I35" s="182">
        <v>180000</v>
      </c>
      <c r="J35" s="182"/>
      <c r="K35" s="182"/>
      <c r="L35" s="182"/>
      <c r="M35" s="182"/>
      <c r="N35" s="182"/>
      <c r="O35" s="72">
        <f>IF(I35="","",INT(I35*$S$32))</f>
        <v>18000</v>
      </c>
      <c r="P35" s="72"/>
      <c r="Q35" s="72"/>
      <c r="R35" s="72"/>
      <c r="S35" s="72"/>
      <c r="T35" s="72"/>
      <c r="U35" s="72">
        <f>IF(I35="","",I35+O35)</f>
        <v>198000</v>
      </c>
      <c r="V35" s="72"/>
      <c r="W35" s="72"/>
      <c r="X35" s="72"/>
      <c r="Y35" s="72"/>
      <c r="Z35" s="72"/>
      <c r="AA35" s="3"/>
    </row>
    <row r="36" spans="1:27" ht="13.5" customHeight="1">
      <c r="A36" s="80"/>
      <c r="B36" s="23"/>
      <c r="C36" s="75"/>
      <c r="D36" s="75"/>
      <c r="E36" s="75"/>
      <c r="F36" s="75"/>
      <c r="G36" s="75"/>
      <c r="H36" s="24"/>
      <c r="I36" s="182"/>
      <c r="J36" s="182"/>
      <c r="K36" s="182"/>
      <c r="L36" s="182"/>
      <c r="M36" s="182"/>
      <c r="N36" s="18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3"/>
    </row>
    <row r="37" spans="1:27" ht="13.5" customHeight="1">
      <c r="A37" s="80"/>
      <c r="B37" s="21"/>
      <c r="C37" s="86" t="s">
        <v>18</v>
      </c>
      <c r="D37" s="86"/>
      <c r="E37" s="86"/>
      <c r="F37" s="86"/>
      <c r="G37" s="86"/>
      <c r="H37" s="22"/>
      <c r="I37" s="72">
        <f>IF(I33="","",SUM(I33:N36))</f>
        <v>2680000</v>
      </c>
      <c r="J37" s="72"/>
      <c r="K37" s="72"/>
      <c r="L37" s="72"/>
      <c r="M37" s="72"/>
      <c r="N37" s="72"/>
      <c r="O37" s="72">
        <f t="shared" ref="O37" si="0">IF(O33="","",SUM(O33:T36))</f>
        <v>268000</v>
      </c>
      <c r="P37" s="72"/>
      <c r="Q37" s="72"/>
      <c r="R37" s="72"/>
      <c r="S37" s="72"/>
      <c r="T37" s="72"/>
      <c r="U37" s="72">
        <f>IF(U33="","",SUM(U33:Z36))</f>
        <v>2948000</v>
      </c>
      <c r="V37" s="72"/>
      <c r="W37" s="72"/>
      <c r="X37" s="72"/>
      <c r="Y37" s="72"/>
      <c r="Z37" s="72"/>
      <c r="AA37" s="3"/>
    </row>
    <row r="38" spans="1:27" ht="13.5" customHeight="1" thickBot="1">
      <c r="A38" s="85"/>
      <c r="B38" s="25"/>
      <c r="C38" s="87"/>
      <c r="D38" s="87"/>
      <c r="E38" s="87"/>
      <c r="F38" s="87"/>
      <c r="G38" s="87"/>
      <c r="H38" s="26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3"/>
    </row>
    <row r="39" spans="1:27" ht="13.5" customHeight="1" thickTop="1">
      <c r="A39" s="80" t="s">
        <v>22</v>
      </c>
      <c r="B39" s="27"/>
      <c r="C39" s="82" t="s">
        <v>19</v>
      </c>
      <c r="D39" s="82"/>
      <c r="E39" s="82"/>
      <c r="F39" s="82"/>
      <c r="G39" s="82"/>
      <c r="H39" s="28"/>
      <c r="I39" s="181">
        <v>1800000</v>
      </c>
      <c r="J39" s="181"/>
      <c r="K39" s="181"/>
      <c r="L39" s="181"/>
      <c r="M39" s="181"/>
      <c r="N39" s="181"/>
      <c r="O39" s="83">
        <f>IF(I39="","",INT(I39*$S$32))</f>
        <v>180000</v>
      </c>
      <c r="P39" s="83"/>
      <c r="Q39" s="83"/>
      <c r="R39" s="83"/>
      <c r="S39" s="83"/>
      <c r="T39" s="83"/>
      <c r="U39" s="83">
        <f>IF(I39="","",I39+O39)</f>
        <v>1980000</v>
      </c>
      <c r="V39" s="83"/>
      <c r="W39" s="83"/>
      <c r="X39" s="83"/>
      <c r="Y39" s="83"/>
      <c r="Z39" s="83"/>
      <c r="AA39" s="3"/>
    </row>
    <row r="40" spans="1:27" ht="13.5" customHeight="1">
      <c r="A40" s="80"/>
      <c r="B40" s="23"/>
      <c r="C40" s="75"/>
      <c r="D40" s="75"/>
      <c r="E40" s="75"/>
      <c r="F40" s="75"/>
      <c r="G40" s="75"/>
      <c r="H40" s="24"/>
      <c r="I40" s="182"/>
      <c r="J40" s="182"/>
      <c r="K40" s="182"/>
      <c r="L40" s="182"/>
      <c r="M40" s="182"/>
      <c r="N40" s="18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3"/>
    </row>
    <row r="41" spans="1:27" ht="13.5" customHeight="1">
      <c r="A41" s="80"/>
      <c r="B41" s="21"/>
      <c r="C41" s="74" t="s">
        <v>20</v>
      </c>
      <c r="D41" s="74"/>
      <c r="E41" s="74"/>
      <c r="F41" s="74"/>
      <c r="G41" s="74"/>
      <c r="H41" s="22"/>
      <c r="I41" s="182">
        <v>800000</v>
      </c>
      <c r="J41" s="182"/>
      <c r="K41" s="182"/>
      <c r="L41" s="182"/>
      <c r="M41" s="182"/>
      <c r="N41" s="182"/>
      <c r="O41" s="72">
        <f>IF(I41="","",INT(I41*$S$32))</f>
        <v>80000</v>
      </c>
      <c r="P41" s="72"/>
      <c r="Q41" s="72"/>
      <c r="R41" s="72"/>
      <c r="S41" s="72"/>
      <c r="T41" s="72"/>
      <c r="U41" s="72">
        <f>IF(I41="","",I41+O41)</f>
        <v>880000</v>
      </c>
      <c r="V41" s="72"/>
      <c r="W41" s="72"/>
      <c r="X41" s="72"/>
      <c r="Y41" s="72"/>
      <c r="Z41" s="72"/>
      <c r="AA41" s="3"/>
    </row>
    <row r="42" spans="1:27" ht="13.5" customHeight="1">
      <c r="A42" s="80"/>
      <c r="B42" s="23"/>
      <c r="C42" s="75"/>
      <c r="D42" s="75"/>
      <c r="E42" s="75"/>
      <c r="F42" s="75"/>
      <c r="G42" s="75"/>
      <c r="H42" s="24"/>
      <c r="I42" s="182"/>
      <c r="J42" s="182"/>
      <c r="K42" s="182"/>
      <c r="L42" s="182"/>
      <c r="M42" s="182"/>
      <c r="N42" s="18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3"/>
    </row>
    <row r="43" spans="1:27" ht="13.5" customHeight="1">
      <c r="A43" s="80"/>
      <c r="B43" s="21"/>
      <c r="C43" s="88" t="s">
        <v>23</v>
      </c>
      <c r="D43" s="88"/>
      <c r="E43" s="88"/>
      <c r="F43" s="88"/>
      <c r="G43" s="88"/>
      <c r="H43" s="22"/>
      <c r="I43" s="90">
        <f>IF(I39="","",I39-I41)</f>
        <v>1000000</v>
      </c>
      <c r="J43" s="90"/>
      <c r="K43" s="90"/>
      <c r="L43" s="90"/>
      <c r="M43" s="90"/>
      <c r="N43" s="90"/>
      <c r="O43" s="90">
        <f>IF(I43="","",INT(I43*$S$32))</f>
        <v>100000</v>
      </c>
      <c r="P43" s="90"/>
      <c r="Q43" s="90"/>
      <c r="R43" s="90"/>
      <c r="S43" s="90"/>
      <c r="T43" s="90"/>
      <c r="U43" s="90">
        <f>IF(I43="","",I43+O43)</f>
        <v>1100000</v>
      </c>
      <c r="V43" s="90"/>
      <c r="W43" s="90"/>
      <c r="X43" s="90"/>
      <c r="Y43" s="90"/>
      <c r="Z43" s="90"/>
      <c r="AA43" s="3"/>
    </row>
    <row r="44" spans="1:27" ht="13.5" customHeight="1">
      <c r="A44" s="80"/>
      <c r="B44" s="23"/>
      <c r="C44" s="89"/>
      <c r="D44" s="89"/>
      <c r="E44" s="89"/>
      <c r="F44" s="89"/>
      <c r="G44" s="89"/>
      <c r="H44" s="24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3"/>
    </row>
    <row r="45" spans="1:27" ht="13.5" customHeight="1">
      <c r="A45" s="80"/>
      <c r="B45" s="21"/>
      <c r="C45" s="74" t="s">
        <v>24</v>
      </c>
      <c r="D45" s="74"/>
      <c r="E45" s="74"/>
      <c r="F45" s="74"/>
      <c r="G45" s="74"/>
      <c r="H45" s="22"/>
      <c r="I45" s="72">
        <f>IF(I37="","",I37-I39)</f>
        <v>880000</v>
      </c>
      <c r="J45" s="72"/>
      <c r="K45" s="72"/>
      <c r="L45" s="72"/>
      <c r="M45" s="72"/>
      <c r="N45" s="72"/>
      <c r="O45" s="72">
        <f t="shared" ref="O45" si="1">IF(O37="","",O37-O39)</f>
        <v>88000</v>
      </c>
      <c r="P45" s="72"/>
      <c r="Q45" s="72"/>
      <c r="R45" s="72"/>
      <c r="S45" s="72"/>
      <c r="T45" s="72"/>
      <c r="U45" s="72">
        <f t="shared" ref="U45" si="2">IF(U37="","",U37-U39)</f>
        <v>968000</v>
      </c>
      <c r="V45" s="72"/>
      <c r="W45" s="72"/>
      <c r="X45" s="72"/>
      <c r="Y45" s="72"/>
      <c r="Z45" s="72"/>
      <c r="AA45" s="3"/>
    </row>
    <row r="46" spans="1:27" ht="13.5" customHeight="1">
      <c r="A46" s="81"/>
      <c r="B46" s="23"/>
      <c r="C46" s="75"/>
      <c r="D46" s="75"/>
      <c r="E46" s="75"/>
      <c r="F46" s="75"/>
      <c r="G46" s="75"/>
      <c r="H46" s="24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3"/>
    </row>
    <row r="47" spans="1:27" ht="13.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"/>
    </row>
    <row r="48" spans="1:27" ht="13.5" customHeight="1">
      <c r="A48" s="9"/>
      <c r="B48" s="10"/>
      <c r="C48" s="10"/>
      <c r="D48" s="10"/>
      <c r="E48" s="10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3"/>
    </row>
    <row r="49" spans="1:27" ht="13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7" ht="13.5" customHeight="1">
      <c r="A50" s="179" t="s">
        <v>33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7"/>
    </row>
    <row r="51" spans="1:27" ht="13.5" customHeight="1">
      <c r="A51" s="172" t="s">
        <v>41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8" t="s">
        <v>44</v>
      </c>
      <c r="O51" s="178" t="s">
        <v>36</v>
      </c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</row>
    <row r="52" spans="1:27" ht="13.5" customHeight="1">
      <c r="A52" s="172" t="s">
        <v>42</v>
      </c>
      <c r="B52" s="172" t="s">
        <v>40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8" t="s">
        <v>45</v>
      </c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</row>
    <row r="53" spans="1:27" ht="13.5" customHeight="1">
      <c r="A53" s="172" t="s">
        <v>48</v>
      </c>
      <c r="B53" s="172" t="s">
        <v>34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8" t="s">
        <v>46</v>
      </c>
      <c r="O53" s="178" t="s">
        <v>39</v>
      </c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</row>
    <row r="54" spans="1:27" ht="13.5" customHeight="1">
      <c r="A54" s="172" t="s">
        <v>49</v>
      </c>
      <c r="B54" s="172" t="s">
        <v>34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8" t="s">
        <v>47</v>
      </c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</row>
    <row r="55" spans="1:27" ht="13.5" customHeight="1">
      <c r="A55" s="172" t="s">
        <v>51</v>
      </c>
      <c r="B55" s="172" t="s">
        <v>35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8" t="s">
        <v>79</v>
      </c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</row>
    <row r="56" spans="1:27" ht="13.5" customHeight="1">
      <c r="A56" s="172" t="s">
        <v>52</v>
      </c>
      <c r="B56" s="172" t="s">
        <v>37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</row>
    <row r="57" spans="1:27" ht="13.5" customHeight="1">
      <c r="A57" s="172" t="s">
        <v>43</v>
      </c>
      <c r="B57" s="172" t="s">
        <v>35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7" ht="13.5" customHeight="1">
      <c r="A58" s="172" t="s">
        <v>50</v>
      </c>
      <c r="B58" s="172" t="s">
        <v>37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7" ht="13.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7" ht="13.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173" t="s">
        <v>61</v>
      </c>
      <c r="T60" s="173"/>
      <c r="U60" s="58" t="str">
        <f>IF(U1="","",U1)</f>
        <v>**</v>
      </c>
      <c r="V60" s="32" t="s">
        <v>2</v>
      </c>
      <c r="W60" s="58" t="str">
        <f>IF(W1="","",W1)</f>
        <v>**</v>
      </c>
      <c r="X60" s="32" t="s">
        <v>1</v>
      </c>
      <c r="Y60" s="58" t="str">
        <f>IF(Y1="","",Y1)</f>
        <v>**</v>
      </c>
      <c r="Z60" s="54" t="s">
        <v>0</v>
      </c>
    </row>
    <row r="61" spans="1:27" ht="13.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174" t="s">
        <v>3</v>
      </c>
      <c r="L61" s="174"/>
      <c r="M61" s="174"/>
      <c r="N61" s="174"/>
      <c r="O61" s="174"/>
      <c r="P61" s="34"/>
      <c r="Q61" s="57"/>
      <c r="R61" s="57"/>
      <c r="S61" s="31"/>
      <c r="T61" s="31"/>
      <c r="U61" s="31"/>
      <c r="V61" s="31"/>
      <c r="W61" s="31"/>
      <c r="X61" s="31"/>
      <c r="Y61" s="31"/>
      <c r="Z61" s="31"/>
    </row>
    <row r="62" spans="1:27" ht="13.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174"/>
      <c r="L62" s="174"/>
      <c r="M62" s="174"/>
      <c r="N62" s="174"/>
      <c r="O62" s="174"/>
      <c r="P62" s="173" t="s">
        <v>4</v>
      </c>
      <c r="Q62" s="173"/>
      <c r="R62" s="57"/>
      <c r="S62" s="31"/>
      <c r="T62" s="31"/>
      <c r="U62" s="31"/>
      <c r="V62" s="31"/>
      <c r="W62" s="31"/>
      <c r="X62" s="31"/>
      <c r="Y62" s="31"/>
      <c r="Z62" s="31"/>
    </row>
    <row r="63" spans="1:27" ht="13.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"/>
    </row>
    <row r="64" spans="1:27" ht="13.5" customHeight="1">
      <c r="A64" s="175" t="s">
        <v>5</v>
      </c>
      <c r="B64" s="175"/>
      <c r="C64" s="175"/>
      <c r="D64" s="175"/>
      <c r="E64" s="175"/>
      <c r="F64" s="175"/>
      <c r="G64" s="175"/>
      <c r="H64" s="175"/>
      <c r="I64" s="175"/>
      <c r="J64" s="36"/>
      <c r="K64" s="36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"/>
    </row>
    <row r="65" spans="1:27" ht="13.5" customHeight="1">
      <c r="A65" s="175"/>
      <c r="B65" s="175"/>
      <c r="C65" s="175"/>
      <c r="D65" s="175"/>
      <c r="E65" s="175"/>
      <c r="F65" s="175"/>
      <c r="G65" s="175"/>
      <c r="H65" s="175"/>
      <c r="I65" s="175"/>
      <c r="J65" s="36"/>
      <c r="K65" s="36"/>
      <c r="L65" s="31"/>
      <c r="M65" s="31"/>
      <c r="N65" s="31"/>
      <c r="O65" s="31"/>
      <c r="P65" s="176" t="s">
        <v>76</v>
      </c>
      <c r="Q65" s="176"/>
      <c r="R65" s="176"/>
      <c r="S65" s="176"/>
      <c r="T65" s="71" t="s">
        <v>77</v>
      </c>
      <c r="U65" s="177">
        <f>IF(U6="","",U6)</f>
        <v>1234567890123</v>
      </c>
      <c r="V65" s="177"/>
      <c r="W65" s="177"/>
      <c r="X65" s="177"/>
      <c r="Y65" s="177"/>
      <c r="Z65" s="177"/>
      <c r="AA65" s="3"/>
    </row>
    <row r="66" spans="1:27" ht="13.5" customHeight="1">
      <c r="A66" s="31"/>
      <c r="B66" s="37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168" t="s">
        <v>32</v>
      </c>
      <c r="Q66" s="168"/>
      <c r="R66" s="168"/>
      <c r="S66" s="168"/>
      <c r="T66" s="169" t="str">
        <f>IF(T7="","",T7)</f>
        <v>00001234</v>
      </c>
      <c r="U66" s="169"/>
      <c r="V66" s="169"/>
      <c r="W66" s="169"/>
      <c r="X66" s="37"/>
      <c r="Y66" s="38"/>
      <c r="Z66" s="31"/>
    </row>
    <row r="67" spans="1:27" ht="13.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159" t="s">
        <v>8</v>
      </c>
      <c r="O67" s="159"/>
      <c r="P67" s="170" t="str">
        <f>IF(P8="","",P8)</f>
        <v>新潟県長岡市※※※</v>
      </c>
      <c r="Q67" s="170"/>
      <c r="R67" s="170"/>
      <c r="S67" s="170"/>
      <c r="T67" s="170"/>
      <c r="U67" s="170"/>
      <c r="V67" s="170"/>
      <c r="W67" s="170"/>
      <c r="X67" s="170"/>
      <c r="Y67" s="170"/>
      <c r="Z67" s="170"/>
    </row>
    <row r="68" spans="1:27" ht="13.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159"/>
      <c r="O68" s="15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</row>
    <row r="69" spans="1:27" ht="13.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159" t="s">
        <v>9</v>
      </c>
      <c r="O69" s="159"/>
      <c r="P69" s="171" t="str">
        <f t="shared" ref="P69" si="3">IF(P10="","",P10)</f>
        <v>△△△△△△株式会社</v>
      </c>
      <c r="Q69" s="171"/>
      <c r="R69" s="171"/>
      <c r="S69" s="171"/>
      <c r="T69" s="171"/>
      <c r="U69" s="171"/>
      <c r="V69" s="171"/>
      <c r="W69" s="171"/>
      <c r="X69" s="171"/>
      <c r="Y69" s="171"/>
      <c r="Z69" s="171"/>
    </row>
    <row r="70" spans="1:27" ht="13.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159"/>
      <c r="O70" s="159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</row>
    <row r="71" spans="1:27" ht="13.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159" t="s">
        <v>10</v>
      </c>
      <c r="O71" s="159"/>
      <c r="P71" s="160" t="str">
        <f t="shared" ref="P71" si="4">IF(P12="","",P12)</f>
        <v>代表取締役 ○ ○ ○ ○</v>
      </c>
      <c r="Q71" s="160"/>
      <c r="R71" s="160"/>
      <c r="S71" s="160"/>
      <c r="T71" s="160"/>
      <c r="U71" s="160"/>
      <c r="V71" s="160"/>
      <c r="W71" s="160"/>
      <c r="X71" s="160"/>
      <c r="Y71" s="160"/>
      <c r="Z71" s="160"/>
    </row>
    <row r="72" spans="1:27" ht="13.5" customHeight="1">
      <c r="A72" s="31"/>
      <c r="B72" s="57" t="s">
        <v>6</v>
      </c>
      <c r="C72" s="57"/>
      <c r="D72" s="57"/>
      <c r="E72" s="57"/>
      <c r="F72" s="57"/>
      <c r="G72" s="57"/>
      <c r="H72" s="57"/>
      <c r="I72" s="57"/>
      <c r="J72" s="37"/>
      <c r="K72" s="37"/>
      <c r="L72" s="37"/>
      <c r="M72" s="31"/>
      <c r="N72" s="159"/>
      <c r="O72" s="159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</row>
    <row r="73" spans="1:27" ht="13.5" customHeight="1">
      <c r="A73" s="3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1"/>
      <c r="N73" s="37"/>
      <c r="O73" s="37"/>
      <c r="P73" s="37"/>
      <c r="Q73" s="38"/>
      <c r="R73" s="38"/>
      <c r="S73" s="37"/>
      <c r="T73" s="159" t="s">
        <v>11</v>
      </c>
      <c r="U73" s="159"/>
      <c r="V73" s="161" t="str">
        <f>IF(V14="","",V14)</f>
        <v>0258-24-****</v>
      </c>
      <c r="W73" s="161"/>
      <c r="X73" s="161"/>
      <c r="Y73" s="161"/>
      <c r="Z73" s="161"/>
    </row>
    <row r="74" spans="1:27" ht="13.5" customHeight="1">
      <c r="A74" s="31"/>
      <c r="B74" s="162" t="s">
        <v>28</v>
      </c>
      <c r="C74" s="162"/>
      <c r="D74" s="162"/>
      <c r="E74" s="162"/>
      <c r="F74" s="164">
        <f>IF(F15="","",F15)</f>
        <v>1100000</v>
      </c>
      <c r="G74" s="164"/>
      <c r="H74" s="164"/>
      <c r="I74" s="164"/>
      <c r="J74" s="164"/>
      <c r="K74" s="164"/>
      <c r="L74" s="36"/>
      <c r="M74" s="31"/>
      <c r="N74" s="31"/>
      <c r="O74" s="57"/>
      <c r="P74" s="57"/>
      <c r="Q74" s="38"/>
      <c r="R74" s="38"/>
      <c r="S74" s="38"/>
      <c r="T74" s="166" t="s">
        <v>58</v>
      </c>
      <c r="U74" s="166"/>
      <c r="V74" s="161" t="str">
        <f>IF(V15="","",V15)</f>
        <v>0258-24-****</v>
      </c>
      <c r="W74" s="161"/>
      <c r="X74" s="161"/>
      <c r="Y74" s="161"/>
      <c r="Z74" s="161"/>
      <c r="AA74" s="6"/>
    </row>
    <row r="75" spans="1:27" ht="13.5" customHeight="1">
      <c r="A75" s="31"/>
      <c r="B75" s="163"/>
      <c r="C75" s="163"/>
      <c r="D75" s="163"/>
      <c r="E75" s="163"/>
      <c r="F75" s="165"/>
      <c r="G75" s="165"/>
      <c r="H75" s="165"/>
      <c r="I75" s="165"/>
      <c r="J75" s="165"/>
      <c r="K75" s="165"/>
      <c r="L75" s="39"/>
      <c r="M75" s="31"/>
      <c r="N75" s="167" t="s">
        <v>12</v>
      </c>
      <c r="O75" s="167"/>
      <c r="P75" s="167"/>
      <c r="Q75" s="40"/>
      <c r="R75" s="40"/>
      <c r="S75" s="40"/>
      <c r="T75" s="40"/>
      <c r="U75" s="40"/>
      <c r="V75" s="40"/>
      <c r="W75" s="40"/>
      <c r="X75" s="40"/>
      <c r="Y75" s="41"/>
      <c r="Z75" s="41"/>
    </row>
    <row r="76" spans="1:27" ht="13.5" customHeight="1">
      <c r="A76" s="31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1"/>
      <c r="N76" s="138" t="s">
        <v>81</v>
      </c>
      <c r="O76" s="119"/>
      <c r="P76" s="119"/>
      <c r="Q76" s="139" t="str">
        <f>IF(Q17="","",Q17)</f>
        <v>〇△□〇△□銀行</v>
      </c>
      <c r="R76" s="139"/>
      <c r="S76" s="139"/>
      <c r="T76" s="139"/>
      <c r="U76" s="139"/>
      <c r="V76" s="42"/>
      <c r="W76" s="141" t="str">
        <f>IF(W17="","",W17)</f>
        <v>×××支</v>
      </c>
      <c r="X76" s="141"/>
      <c r="Y76" s="141"/>
      <c r="Z76" s="143" t="s">
        <v>38</v>
      </c>
    </row>
    <row r="77" spans="1:27" ht="13.5" customHeight="1">
      <c r="A77" s="31"/>
      <c r="B77" s="147" t="s">
        <v>73</v>
      </c>
      <c r="C77" s="148"/>
      <c r="D77" s="149"/>
      <c r="E77" s="150">
        <f>IF(E18="","",E18)</f>
        <v>1000000</v>
      </c>
      <c r="F77" s="151"/>
      <c r="G77" s="151"/>
      <c r="H77" s="151"/>
      <c r="I77" s="151"/>
      <c r="J77" s="151"/>
      <c r="K77" s="152"/>
      <c r="L77" s="37"/>
      <c r="M77" s="31"/>
      <c r="N77" s="120"/>
      <c r="O77" s="121"/>
      <c r="P77" s="121"/>
      <c r="Q77" s="140"/>
      <c r="R77" s="140"/>
      <c r="S77" s="140"/>
      <c r="T77" s="140"/>
      <c r="U77" s="140"/>
      <c r="V77" s="43"/>
      <c r="W77" s="142"/>
      <c r="X77" s="142"/>
      <c r="Y77" s="142"/>
      <c r="Z77" s="144"/>
    </row>
    <row r="78" spans="1:27" ht="13.5" customHeight="1">
      <c r="A78" s="31"/>
      <c r="B78" s="156" t="s">
        <v>74</v>
      </c>
      <c r="C78" s="157"/>
      <c r="D78" s="158"/>
      <c r="E78" s="153"/>
      <c r="F78" s="154"/>
      <c r="G78" s="154"/>
      <c r="H78" s="154"/>
      <c r="I78" s="154"/>
      <c r="J78" s="154"/>
      <c r="K78" s="155"/>
      <c r="L78" s="37"/>
      <c r="M78" s="31"/>
      <c r="N78" s="138" t="s">
        <v>82</v>
      </c>
      <c r="O78" s="119"/>
      <c r="P78" s="119"/>
      <c r="Q78" s="139" t="str">
        <f>IF(Q19="","",Q19)</f>
        <v>当座</v>
      </c>
      <c r="R78" s="139"/>
      <c r="S78" s="139"/>
      <c r="T78" s="139"/>
      <c r="U78" s="139"/>
      <c r="V78" s="42"/>
      <c r="W78" s="139" t="str">
        <f>IF(W19="","",W19)</f>
        <v>1234567</v>
      </c>
      <c r="X78" s="139"/>
      <c r="Y78" s="139"/>
      <c r="Z78" s="145"/>
    </row>
    <row r="79" spans="1:27" ht="13.5" customHeight="1">
      <c r="A79" s="31"/>
      <c r="B79" s="147" t="s">
        <v>75</v>
      </c>
      <c r="C79" s="148"/>
      <c r="D79" s="149"/>
      <c r="E79" s="150">
        <f>IF(E20="","",E20)</f>
        <v>100000</v>
      </c>
      <c r="F79" s="151"/>
      <c r="G79" s="151"/>
      <c r="H79" s="151"/>
      <c r="I79" s="151"/>
      <c r="J79" s="151"/>
      <c r="K79" s="152"/>
      <c r="L79" s="31"/>
      <c r="M79" s="31"/>
      <c r="N79" s="120"/>
      <c r="O79" s="121"/>
      <c r="P79" s="121"/>
      <c r="Q79" s="140"/>
      <c r="R79" s="140"/>
      <c r="S79" s="140"/>
      <c r="T79" s="140"/>
      <c r="U79" s="140"/>
      <c r="V79" s="43"/>
      <c r="W79" s="140"/>
      <c r="X79" s="140"/>
      <c r="Y79" s="140"/>
      <c r="Z79" s="146"/>
    </row>
    <row r="80" spans="1:27" ht="13.5" customHeight="1">
      <c r="A80" s="31"/>
      <c r="B80" s="156" t="s">
        <v>74</v>
      </c>
      <c r="C80" s="157"/>
      <c r="D80" s="158"/>
      <c r="E80" s="153"/>
      <c r="F80" s="154"/>
      <c r="G80" s="154"/>
      <c r="H80" s="154"/>
      <c r="I80" s="154"/>
      <c r="J80" s="154"/>
      <c r="K80" s="155"/>
      <c r="L80" s="31"/>
      <c r="M80" s="31"/>
      <c r="N80" s="118" t="s">
        <v>83</v>
      </c>
      <c r="O80" s="119"/>
      <c r="P80" s="119"/>
      <c r="Q80" s="122" t="str">
        <f>IF(Q21="","",Q21)</f>
        <v>ｱｲｳｴｵｶｷｸｹｺ</v>
      </c>
      <c r="R80" s="122"/>
      <c r="S80" s="122"/>
      <c r="T80" s="122"/>
      <c r="U80" s="122"/>
      <c r="V80" s="122"/>
      <c r="W80" s="122"/>
      <c r="X80" s="122"/>
      <c r="Y80" s="122"/>
      <c r="Z80" s="123"/>
    </row>
    <row r="81" spans="1:27" ht="13.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120"/>
      <c r="O81" s="121"/>
      <c r="P81" s="121"/>
      <c r="Q81" s="124"/>
      <c r="R81" s="124"/>
      <c r="S81" s="124"/>
      <c r="T81" s="124"/>
      <c r="U81" s="124"/>
      <c r="V81" s="124"/>
      <c r="W81" s="124"/>
      <c r="X81" s="124"/>
      <c r="Y81" s="124"/>
      <c r="Z81" s="125"/>
    </row>
    <row r="82" spans="1:27" ht="13.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"/>
    </row>
    <row r="83" spans="1:27" ht="13.5" customHeight="1">
      <c r="A83" s="126" t="s">
        <v>7</v>
      </c>
      <c r="B83" s="127"/>
      <c r="C83" s="127"/>
      <c r="D83" s="127"/>
      <c r="E83" s="128" t="str">
        <f>IF(E24="","",E24)</f>
        <v>0032199901</v>
      </c>
      <c r="F83" s="129"/>
      <c r="G83" s="129"/>
      <c r="H83" s="129"/>
      <c r="I83" s="47"/>
      <c r="J83" s="129"/>
      <c r="K83" s="129"/>
      <c r="L83" s="129"/>
      <c r="M83" s="132"/>
      <c r="N83" s="134" t="s">
        <v>27</v>
      </c>
      <c r="O83" s="135"/>
      <c r="P83" s="135"/>
      <c r="Q83" s="135"/>
      <c r="R83" s="136" t="str">
        <f>IF(R24="","",R24)</f>
        <v>00321999-000</v>
      </c>
      <c r="S83" s="136"/>
      <c r="T83" s="136"/>
      <c r="U83" s="136"/>
      <c r="V83" s="136"/>
      <c r="W83" s="136"/>
      <c r="X83" s="136"/>
      <c r="Y83" s="136"/>
      <c r="Z83" s="137"/>
      <c r="AA83" s="3"/>
    </row>
    <row r="84" spans="1:27" ht="13.5" customHeight="1">
      <c r="A84" s="126"/>
      <c r="B84" s="127"/>
      <c r="C84" s="127"/>
      <c r="D84" s="127"/>
      <c r="E84" s="130"/>
      <c r="F84" s="131"/>
      <c r="G84" s="131"/>
      <c r="H84" s="131"/>
      <c r="I84" s="59"/>
      <c r="J84" s="131"/>
      <c r="K84" s="131"/>
      <c r="L84" s="131"/>
      <c r="M84" s="133"/>
      <c r="N84" s="134"/>
      <c r="O84" s="135"/>
      <c r="P84" s="135"/>
      <c r="Q84" s="135"/>
      <c r="R84" s="136"/>
      <c r="S84" s="136"/>
      <c r="T84" s="136"/>
      <c r="U84" s="136"/>
      <c r="V84" s="136"/>
      <c r="W84" s="136"/>
      <c r="X84" s="136"/>
      <c r="Y84" s="136"/>
      <c r="Z84" s="137"/>
      <c r="AA84" s="3"/>
    </row>
    <row r="85" spans="1:27" ht="13.5" customHeight="1">
      <c r="A85" s="91" t="s">
        <v>25</v>
      </c>
      <c r="B85" s="92"/>
      <c r="C85" s="92"/>
      <c r="D85" s="92"/>
      <c r="E85" s="93" t="str">
        <f>IF(E26="","",E26)</f>
        <v>＊＊＊＊＊＊＊＊＊＊＊＊＊＊＊工事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4"/>
      <c r="AA85" s="3"/>
    </row>
    <row r="86" spans="1:27" ht="13.5" customHeight="1">
      <c r="A86" s="91"/>
      <c r="B86" s="92"/>
      <c r="C86" s="92"/>
      <c r="D86" s="92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4"/>
      <c r="AA86" s="3"/>
    </row>
    <row r="87" spans="1:27" ht="13.5" customHeight="1">
      <c r="A87" s="91" t="s">
        <v>26</v>
      </c>
      <c r="B87" s="92"/>
      <c r="C87" s="92"/>
      <c r="D87" s="92"/>
      <c r="E87" s="104" t="str">
        <f>IF(E28="","",E28)</f>
        <v>　＊＊＊＊＊＊工事</v>
      </c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6"/>
      <c r="V87" s="110" t="str">
        <f>IF(V28="","",V28)</f>
        <v/>
      </c>
      <c r="W87" s="111"/>
      <c r="X87" s="114" t="s">
        <v>78</v>
      </c>
      <c r="Y87" s="114"/>
      <c r="Z87" s="115"/>
      <c r="AA87" s="3"/>
    </row>
    <row r="88" spans="1:27" ht="13.5" customHeight="1">
      <c r="A88" s="91"/>
      <c r="B88" s="92"/>
      <c r="C88" s="92"/>
      <c r="D88" s="92"/>
      <c r="E88" s="107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9"/>
      <c r="V88" s="112"/>
      <c r="W88" s="113"/>
      <c r="X88" s="116"/>
      <c r="Y88" s="116"/>
      <c r="Z88" s="117"/>
      <c r="AA88" s="3"/>
    </row>
    <row r="89" spans="1:27" ht="13.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3"/>
    </row>
    <row r="90" spans="1:27" ht="13.5" customHeight="1">
      <c r="A90" s="95"/>
      <c r="B90" s="95"/>
      <c r="C90" s="95"/>
      <c r="D90" s="95"/>
      <c r="E90" s="95"/>
      <c r="F90" s="95"/>
      <c r="G90" s="95"/>
      <c r="H90" s="95"/>
      <c r="I90" s="95" t="s">
        <v>13</v>
      </c>
      <c r="J90" s="95"/>
      <c r="K90" s="95"/>
      <c r="L90" s="95"/>
      <c r="M90" s="95"/>
      <c r="N90" s="95"/>
      <c r="O90" s="96" t="s">
        <v>14</v>
      </c>
      <c r="P90" s="97"/>
      <c r="Q90" s="97"/>
      <c r="R90" s="97"/>
      <c r="S90" s="100" t="s">
        <v>31</v>
      </c>
      <c r="T90" s="101"/>
      <c r="U90" s="95" t="s">
        <v>15</v>
      </c>
      <c r="V90" s="95"/>
      <c r="W90" s="95"/>
      <c r="X90" s="95"/>
      <c r="Y90" s="95"/>
      <c r="Z90" s="95"/>
      <c r="AA90" s="3"/>
    </row>
    <row r="91" spans="1:27" s="5" customFormat="1" ht="13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8"/>
      <c r="P91" s="99"/>
      <c r="Q91" s="99"/>
      <c r="R91" s="99"/>
      <c r="S91" s="102">
        <f>IF(S32="","",S32)</f>
        <v>0.1</v>
      </c>
      <c r="T91" s="103"/>
      <c r="U91" s="95"/>
      <c r="V91" s="95"/>
      <c r="W91" s="95"/>
      <c r="X91" s="95"/>
      <c r="Y91" s="95"/>
      <c r="Z91" s="95"/>
      <c r="AA91" s="4"/>
    </row>
    <row r="92" spans="1:27" ht="13.5" customHeight="1">
      <c r="A92" s="84" t="s">
        <v>21</v>
      </c>
      <c r="B92" s="64"/>
      <c r="C92" s="74" t="s">
        <v>16</v>
      </c>
      <c r="D92" s="74"/>
      <c r="E92" s="74"/>
      <c r="F92" s="74"/>
      <c r="G92" s="74"/>
      <c r="H92" s="22"/>
      <c r="I92" s="72">
        <f>IF(I33="","",I33)</f>
        <v>2500000</v>
      </c>
      <c r="J92" s="72"/>
      <c r="K92" s="72"/>
      <c r="L92" s="72"/>
      <c r="M92" s="72"/>
      <c r="N92" s="72"/>
      <c r="O92" s="72">
        <f>IF(O33="","",O33)</f>
        <v>250000</v>
      </c>
      <c r="P92" s="72"/>
      <c r="Q92" s="72"/>
      <c r="R92" s="72"/>
      <c r="S92" s="72"/>
      <c r="T92" s="72"/>
      <c r="U92" s="72">
        <f>IF(U33="","",U33)</f>
        <v>2750000</v>
      </c>
      <c r="V92" s="72"/>
      <c r="W92" s="72"/>
      <c r="X92" s="72"/>
      <c r="Y92" s="72"/>
      <c r="Z92" s="72"/>
      <c r="AA92" s="3"/>
    </row>
    <row r="93" spans="1:27" ht="13.5" customHeight="1">
      <c r="A93" s="80"/>
      <c r="B93" s="23"/>
      <c r="C93" s="75"/>
      <c r="D93" s="75"/>
      <c r="E93" s="75"/>
      <c r="F93" s="75"/>
      <c r="G93" s="75"/>
      <c r="H93" s="24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3"/>
    </row>
    <row r="94" spans="1:27" ht="13.5" customHeight="1">
      <c r="A94" s="80"/>
      <c r="B94" s="64"/>
      <c r="C94" s="74" t="s">
        <v>17</v>
      </c>
      <c r="D94" s="74"/>
      <c r="E94" s="74"/>
      <c r="F94" s="74"/>
      <c r="G94" s="74"/>
      <c r="H94" s="22"/>
      <c r="I94" s="72">
        <f>IF(I35="","",I35)</f>
        <v>180000</v>
      </c>
      <c r="J94" s="72"/>
      <c r="K94" s="72"/>
      <c r="L94" s="72"/>
      <c r="M94" s="72"/>
      <c r="N94" s="72"/>
      <c r="O94" s="72">
        <f>IF(O35="","",O35)</f>
        <v>18000</v>
      </c>
      <c r="P94" s="72"/>
      <c r="Q94" s="72"/>
      <c r="R94" s="72"/>
      <c r="S94" s="72"/>
      <c r="T94" s="72"/>
      <c r="U94" s="72">
        <f>IF(U35="","",U35)</f>
        <v>198000</v>
      </c>
      <c r="V94" s="72"/>
      <c r="W94" s="72"/>
      <c r="X94" s="72"/>
      <c r="Y94" s="72"/>
      <c r="Z94" s="72"/>
      <c r="AA94" s="3"/>
    </row>
    <row r="95" spans="1:27" ht="13.5" customHeight="1">
      <c r="A95" s="80"/>
      <c r="B95" s="23"/>
      <c r="C95" s="75"/>
      <c r="D95" s="75"/>
      <c r="E95" s="75"/>
      <c r="F95" s="75"/>
      <c r="G95" s="75"/>
      <c r="H95" s="24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3"/>
    </row>
    <row r="96" spans="1:27" ht="13.5" customHeight="1">
      <c r="A96" s="80"/>
      <c r="B96" s="64"/>
      <c r="C96" s="86" t="s">
        <v>18</v>
      </c>
      <c r="D96" s="86"/>
      <c r="E96" s="86"/>
      <c r="F96" s="86"/>
      <c r="G96" s="86"/>
      <c r="H96" s="22"/>
      <c r="I96" s="72">
        <f>IF(I37="","",I37)</f>
        <v>2680000</v>
      </c>
      <c r="J96" s="72"/>
      <c r="K96" s="72"/>
      <c r="L96" s="72"/>
      <c r="M96" s="72"/>
      <c r="N96" s="72"/>
      <c r="O96" s="72">
        <f>IF(O37="","",O37)</f>
        <v>268000</v>
      </c>
      <c r="P96" s="72"/>
      <c r="Q96" s="72"/>
      <c r="R96" s="72"/>
      <c r="S96" s="72"/>
      <c r="T96" s="72"/>
      <c r="U96" s="72">
        <f>IF(U37="","",U37)</f>
        <v>2948000</v>
      </c>
      <c r="V96" s="72"/>
      <c r="W96" s="72"/>
      <c r="X96" s="72"/>
      <c r="Y96" s="72"/>
      <c r="Z96" s="72"/>
      <c r="AA96" s="3"/>
    </row>
    <row r="97" spans="1:27" ht="13.5" customHeight="1" thickBot="1">
      <c r="A97" s="85"/>
      <c r="B97" s="25"/>
      <c r="C97" s="87"/>
      <c r="D97" s="87"/>
      <c r="E97" s="87"/>
      <c r="F97" s="87"/>
      <c r="G97" s="87"/>
      <c r="H97" s="26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3"/>
    </row>
    <row r="98" spans="1:27" ht="13.5" customHeight="1" thickTop="1">
      <c r="A98" s="80" t="s">
        <v>22</v>
      </c>
      <c r="B98" s="65"/>
      <c r="C98" s="82" t="s">
        <v>19</v>
      </c>
      <c r="D98" s="82"/>
      <c r="E98" s="82"/>
      <c r="F98" s="82"/>
      <c r="G98" s="82"/>
      <c r="H98" s="28"/>
      <c r="I98" s="83">
        <f t="shared" ref="I98" si="5">IF(I39="","",I39)</f>
        <v>1800000</v>
      </c>
      <c r="J98" s="83"/>
      <c r="K98" s="83"/>
      <c r="L98" s="83"/>
      <c r="M98" s="83"/>
      <c r="N98" s="83"/>
      <c r="O98" s="83">
        <f t="shared" ref="O98" si="6">IF(O39="","",O39)</f>
        <v>180000</v>
      </c>
      <c r="P98" s="83"/>
      <c r="Q98" s="83"/>
      <c r="R98" s="83"/>
      <c r="S98" s="83"/>
      <c r="T98" s="83"/>
      <c r="U98" s="83">
        <f t="shared" ref="U98" si="7">IF(U39="","",U39)</f>
        <v>1980000</v>
      </c>
      <c r="V98" s="83"/>
      <c r="W98" s="83"/>
      <c r="X98" s="83"/>
      <c r="Y98" s="83"/>
      <c r="Z98" s="83"/>
      <c r="AA98" s="3"/>
    </row>
    <row r="99" spans="1:27" ht="13.5" customHeight="1">
      <c r="A99" s="80"/>
      <c r="B99" s="23"/>
      <c r="C99" s="75"/>
      <c r="D99" s="75"/>
      <c r="E99" s="75"/>
      <c r="F99" s="75"/>
      <c r="G99" s="75"/>
      <c r="H99" s="24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3"/>
    </row>
    <row r="100" spans="1:27" ht="13.5" customHeight="1">
      <c r="A100" s="80"/>
      <c r="B100" s="64"/>
      <c r="C100" s="74" t="s">
        <v>20</v>
      </c>
      <c r="D100" s="74"/>
      <c r="E100" s="74"/>
      <c r="F100" s="74"/>
      <c r="G100" s="74"/>
      <c r="H100" s="22"/>
      <c r="I100" s="72">
        <f t="shared" ref="I100" si="8">IF(I41="","",I41)</f>
        <v>800000</v>
      </c>
      <c r="J100" s="72"/>
      <c r="K100" s="72"/>
      <c r="L100" s="72"/>
      <c r="M100" s="72"/>
      <c r="N100" s="72"/>
      <c r="O100" s="72">
        <f t="shared" ref="O100" si="9">IF(O41="","",O41)</f>
        <v>80000</v>
      </c>
      <c r="P100" s="72"/>
      <c r="Q100" s="72"/>
      <c r="R100" s="72"/>
      <c r="S100" s="72"/>
      <c r="T100" s="72"/>
      <c r="U100" s="72">
        <f t="shared" ref="U100" si="10">IF(U41="","",U41)</f>
        <v>880000</v>
      </c>
      <c r="V100" s="72"/>
      <c r="W100" s="72"/>
      <c r="X100" s="72"/>
      <c r="Y100" s="72"/>
      <c r="Z100" s="72"/>
      <c r="AA100" s="3"/>
    </row>
    <row r="101" spans="1:27" ht="13.5" customHeight="1">
      <c r="A101" s="80"/>
      <c r="B101" s="23"/>
      <c r="C101" s="75"/>
      <c r="D101" s="75"/>
      <c r="E101" s="75"/>
      <c r="F101" s="75"/>
      <c r="G101" s="75"/>
      <c r="H101" s="24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3"/>
    </row>
    <row r="102" spans="1:27" ht="13.5" customHeight="1">
      <c r="A102" s="80"/>
      <c r="B102" s="64"/>
      <c r="C102" s="88" t="s">
        <v>23</v>
      </c>
      <c r="D102" s="88"/>
      <c r="E102" s="88"/>
      <c r="F102" s="88"/>
      <c r="G102" s="88"/>
      <c r="H102" s="22"/>
      <c r="I102" s="90">
        <f t="shared" ref="I102" si="11">IF(I43="","",I43)</f>
        <v>1000000</v>
      </c>
      <c r="J102" s="90"/>
      <c r="K102" s="90"/>
      <c r="L102" s="90"/>
      <c r="M102" s="90"/>
      <c r="N102" s="90"/>
      <c r="O102" s="90">
        <f t="shared" ref="O102" si="12">IF(O43="","",O43)</f>
        <v>100000</v>
      </c>
      <c r="P102" s="90"/>
      <c r="Q102" s="90"/>
      <c r="R102" s="90"/>
      <c r="S102" s="90"/>
      <c r="T102" s="90"/>
      <c r="U102" s="90">
        <f t="shared" ref="U102" si="13">IF(U43="","",U43)</f>
        <v>1100000</v>
      </c>
      <c r="V102" s="90"/>
      <c r="W102" s="90"/>
      <c r="X102" s="90"/>
      <c r="Y102" s="90"/>
      <c r="Z102" s="90"/>
      <c r="AA102" s="3"/>
    </row>
    <row r="103" spans="1:27" ht="13.5" customHeight="1">
      <c r="A103" s="80"/>
      <c r="B103" s="23"/>
      <c r="C103" s="89"/>
      <c r="D103" s="89"/>
      <c r="E103" s="89"/>
      <c r="F103" s="89"/>
      <c r="G103" s="89"/>
      <c r="H103" s="24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3"/>
    </row>
    <row r="104" spans="1:27" ht="13.5" customHeight="1">
      <c r="A104" s="80"/>
      <c r="B104" s="64"/>
      <c r="C104" s="74" t="s">
        <v>24</v>
      </c>
      <c r="D104" s="74"/>
      <c r="E104" s="74"/>
      <c r="F104" s="74"/>
      <c r="G104" s="74"/>
      <c r="H104" s="22"/>
      <c r="I104" s="72">
        <f t="shared" ref="I104" si="14">IF(I45="","",I45)</f>
        <v>880000</v>
      </c>
      <c r="J104" s="72"/>
      <c r="K104" s="72"/>
      <c r="L104" s="72"/>
      <c r="M104" s="72"/>
      <c r="N104" s="72"/>
      <c r="O104" s="72">
        <f t="shared" ref="O104" si="15">IF(O45="","",O45)</f>
        <v>88000</v>
      </c>
      <c r="P104" s="72"/>
      <c r="Q104" s="72"/>
      <c r="R104" s="72"/>
      <c r="S104" s="72"/>
      <c r="T104" s="72"/>
      <c r="U104" s="72">
        <f t="shared" ref="U104" si="16">IF(U45="","",U45)</f>
        <v>968000</v>
      </c>
      <c r="V104" s="72"/>
      <c r="W104" s="72"/>
      <c r="X104" s="72"/>
      <c r="Y104" s="72"/>
      <c r="Z104" s="72"/>
      <c r="AA104" s="3"/>
    </row>
    <row r="105" spans="1:27" ht="13.5" customHeight="1">
      <c r="A105" s="81"/>
      <c r="B105" s="23"/>
      <c r="C105" s="75"/>
      <c r="D105" s="75"/>
      <c r="E105" s="75"/>
      <c r="F105" s="75"/>
      <c r="G105" s="75"/>
      <c r="H105" s="24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3"/>
    </row>
    <row r="106" spans="1:27" ht="13.5" customHeight="1">
      <c r="A106" s="46"/>
      <c r="B106" s="47"/>
      <c r="C106" s="53"/>
      <c r="D106" s="53"/>
      <c r="E106" s="53"/>
      <c r="F106" s="53"/>
      <c r="G106" s="53"/>
      <c r="H106" s="47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3"/>
    </row>
    <row r="107" spans="1:27" ht="13.5" customHeight="1">
      <c r="A107" s="50"/>
      <c r="B107" s="51"/>
      <c r="C107" s="51"/>
      <c r="D107" s="51"/>
      <c r="E107" s="51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3"/>
    </row>
    <row r="108" spans="1:27" ht="13.5" customHeight="1">
      <c r="A108" s="52" t="s">
        <v>29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7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"/>
    </row>
    <row r="109" spans="1:27" ht="13.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2"/>
    </row>
    <row r="110" spans="1:27" ht="13.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2"/>
    </row>
    <row r="111" spans="1:27" ht="13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2"/>
    </row>
    <row r="112" spans="1:27" ht="13.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2"/>
    </row>
    <row r="113" spans="1:27" ht="13.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2"/>
    </row>
    <row r="114" spans="1:27" ht="13.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2"/>
    </row>
    <row r="115" spans="1:27" ht="13.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7"/>
      <c r="P115" s="37"/>
      <c r="Q115" s="76"/>
      <c r="R115" s="77"/>
      <c r="S115" s="78" t="s">
        <v>64</v>
      </c>
      <c r="T115" s="79"/>
      <c r="U115" s="78" t="s">
        <v>65</v>
      </c>
      <c r="V115" s="79"/>
      <c r="W115" s="78" t="s">
        <v>66</v>
      </c>
      <c r="X115" s="79"/>
      <c r="Y115" s="78" t="s">
        <v>63</v>
      </c>
      <c r="Z115" s="79"/>
      <c r="AA115" s="2"/>
    </row>
    <row r="116" spans="1:27" ht="13.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7"/>
      <c r="P116" s="37"/>
      <c r="Q116" s="31"/>
      <c r="R116" s="61"/>
      <c r="S116" s="44"/>
      <c r="T116" s="60"/>
      <c r="U116" s="44"/>
      <c r="V116" s="60"/>
      <c r="W116" s="44"/>
      <c r="X116" s="60"/>
      <c r="Y116" s="44"/>
      <c r="Z116" s="60"/>
      <c r="AA116" s="2"/>
    </row>
    <row r="117" spans="1:27" ht="13.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7"/>
      <c r="P117" s="37"/>
      <c r="Q117" s="31"/>
      <c r="R117" s="61"/>
      <c r="S117" s="45"/>
      <c r="T117" s="61"/>
      <c r="U117" s="45"/>
      <c r="V117" s="61"/>
      <c r="W117" s="45"/>
      <c r="X117" s="61"/>
      <c r="Y117" s="45"/>
      <c r="Z117" s="61"/>
    </row>
    <row r="118" spans="1:27" ht="13.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7"/>
      <c r="O118" s="37"/>
      <c r="P118" s="37"/>
      <c r="Q118" s="31"/>
      <c r="R118" s="61"/>
      <c r="S118" s="62"/>
      <c r="T118" s="63"/>
      <c r="U118" s="62"/>
      <c r="V118" s="63"/>
      <c r="W118" s="62"/>
      <c r="X118" s="63"/>
      <c r="Y118" s="62"/>
      <c r="Z118" s="63"/>
      <c r="AA118" s="2"/>
    </row>
    <row r="119" spans="1:27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X125" s="3"/>
      <c r="Y125" s="2"/>
      <c r="Z125" s="2"/>
      <c r="AA125" s="2"/>
    </row>
    <row r="126" spans="1:27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27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27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27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27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27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27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27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27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27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2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27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27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27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</sheetData>
  <sheetProtection algorithmName="SHA-512" hashValue="LC/xCFHPYg7y/VBl5Cm17Og4/YfDpsPaDKPetAUK4ywS5y3z72Mu5IWViUO1dM3PxB/cyM7MDSxG0Vqui+DG6Q==" saltValue="/+xP11xPKZTRU2KcWp/aBA==" spinCount="100000" sheet="1" formatCells="0" formatColumns="0" formatRows="0" selectLockedCells="1" selectUnlockedCells="1"/>
  <mergeCells count="189">
    <mergeCell ref="S1:T1"/>
    <mergeCell ref="K2:O3"/>
    <mergeCell ref="P3:Q3"/>
    <mergeCell ref="A5:I6"/>
    <mergeCell ref="P7:S7"/>
    <mergeCell ref="T7:W7"/>
    <mergeCell ref="T14:U14"/>
    <mergeCell ref="V14:Z14"/>
    <mergeCell ref="B15:E16"/>
    <mergeCell ref="F15:K16"/>
    <mergeCell ref="T15:U15"/>
    <mergeCell ref="V15:Z15"/>
    <mergeCell ref="N16:P16"/>
    <mergeCell ref="N8:O9"/>
    <mergeCell ref="P8:Z9"/>
    <mergeCell ref="N10:O11"/>
    <mergeCell ref="P10:Z11"/>
    <mergeCell ref="N12:O13"/>
    <mergeCell ref="P12:Z13"/>
    <mergeCell ref="P6:S6"/>
    <mergeCell ref="U6:Z6"/>
    <mergeCell ref="N21:P22"/>
    <mergeCell ref="Q21:Z22"/>
    <mergeCell ref="A24:D25"/>
    <mergeCell ref="E24:H25"/>
    <mergeCell ref="I24:I25"/>
    <mergeCell ref="J24:M25"/>
    <mergeCell ref="N24:Q25"/>
    <mergeCell ref="R24:Z25"/>
    <mergeCell ref="N17:P18"/>
    <mergeCell ref="Q17:U18"/>
    <mergeCell ref="W17:Y18"/>
    <mergeCell ref="Z17:Z18"/>
    <mergeCell ref="N19:P20"/>
    <mergeCell ref="Q19:U20"/>
    <mergeCell ref="W19:Y20"/>
    <mergeCell ref="Z19:Z20"/>
    <mergeCell ref="B18:D18"/>
    <mergeCell ref="E18:K19"/>
    <mergeCell ref="B19:D19"/>
    <mergeCell ref="B20:D20"/>
    <mergeCell ref="E20:K21"/>
    <mergeCell ref="B21:D21"/>
    <mergeCell ref="A26:D27"/>
    <mergeCell ref="E26:Z27"/>
    <mergeCell ref="A28:D29"/>
    <mergeCell ref="A31:H32"/>
    <mergeCell ref="I31:N32"/>
    <mergeCell ref="O31:R32"/>
    <mergeCell ref="S31:T31"/>
    <mergeCell ref="U31:Z32"/>
    <mergeCell ref="S32:T32"/>
    <mergeCell ref="E28:U29"/>
    <mergeCell ref="V28:W29"/>
    <mergeCell ref="X28:Z29"/>
    <mergeCell ref="I37:N38"/>
    <mergeCell ref="O37:T38"/>
    <mergeCell ref="U37:Z38"/>
    <mergeCell ref="A39:A46"/>
    <mergeCell ref="C39:G40"/>
    <mergeCell ref="I39:N40"/>
    <mergeCell ref="O39:T40"/>
    <mergeCell ref="U39:Z40"/>
    <mergeCell ref="C41:G42"/>
    <mergeCell ref="I41:N42"/>
    <mergeCell ref="A33:A38"/>
    <mergeCell ref="C33:G34"/>
    <mergeCell ref="I33:N34"/>
    <mergeCell ref="O33:T34"/>
    <mergeCell ref="U33:Z34"/>
    <mergeCell ref="C35:G36"/>
    <mergeCell ref="I35:N36"/>
    <mergeCell ref="O35:T36"/>
    <mergeCell ref="U35:Z36"/>
    <mergeCell ref="C37:G38"/>
    <mergeCell ref="C45:G46"/>
    <mergeCell ref="I45:N46"/>
    <mergeCell ref="O45:T46"/>
    <mergeCell ref="U45:Z46"/>
    <mergeCell ref="A50:M50"/>
    <mergeCell ref="N50:Y50"/>
    <mergeCell ref="O41:T42"/>
    <mergeCell ref="U41:Z42"/>
    <mergeCell ref="C43:G44"/>
    <mergeCell ref="I43:N44"/>
    <mergeCell ref="O43:T44"/>
    <mergeCell ref="U43:Z44"/>
    <mergeCell ref="A54:M54"/>
    <mergeCell ref="N54:Z54"/>
    <mergeCell ref="A55:M55"/>
    <mergeCell ref="N55:Z55"/>
    <mergeCell ref="A56:M56"/>
    <mergeCell ref="N56:Z56"/>
    <mergeCell ref="A51:M51"/>
    <mergeCell ref="N51:Z51"/>
    <mergeCell ref="A52:M52"/>
    <mergeCell ref="N52:Z52"/>
    <mergeCell ref="A53:M53"/>
    <mergeCell ref="N53:Z53"/>
    <mergeCell ref="P66:S66"/>
    <mergeCell ref="T66:W66"/>
    <mergeCell ref="N67:O68"/>
    <mergeCell ref="P67:Z68"/>
    <mergeCell ref="N69:O70"/>
    <mergeCell ref="P69:Z70"/>
    <mergeCell ref="A57:M57"/>
    <mergeCell ref="A58:M58"/>
    <mergeCell ref="S60:T60"/>
    <mergeCell ref="K61:O62"/>
    <mergeCell ref="P62:Q62"/>
    <mergeCell ref="A64:I65"/>
    <mergeCell ref="P65:S65"/>
    <mergeCell ref="U65:Z65"/>
    <mergeCell ref="N71:O72"/>
    <mergeCell ref="P71:Z72"/>
    <mergeCell ref="T73:U73"/>
    <mergeCell ref="V73:Z73"/>
    <mergeCell ref="B74:E75"/>
    <mergeCell ref="F74:K75"/>
    <mergeCell ref="T74:U74"/>
    <mergeCell ref="V74:Z74"/>
    <mergeCell ref="N75:P75"/>
    <mergeCell ref="N80:P81"/>
    <mergeCell ref="Q80:Z81"/>
    <mergeCell ref="A83:D84"/>
    <mergeCell ref="E83:H84"/>
    <mergeCell ref="J83:M84"/>
    <mergeCell ref="N83:Q84"/>
    <mergeCell ref="R83:Z84"/>
    <mergeCell ref="N76:P77"/>
    <mergeCell ref="Q76:U77"/>
    <mergeCell ref="W76:Y77"/>
    <mergeCell ref="Z76:Z77"/>
    <mergeCell ref="N78:P79"/>
    <mergeCell ref="Q78:U79"/>
    <mergeCell ref="W78:Z79"/>
    <mergeCell ref="B77:D77"/>
    <mergeCell ref="E77:K78"/>
    <mergeCell ref="B78:D78"/>
    <mergeCell ref="B79:D79"/>
    <mergeCell ref="E79:K80"/>
    <mergeCell ref="B80:D80"/>
    <mergeCell ref="A85:D86"/>
    <mergeCell ref="E85:Z86"/>
    <mergeCell ref="A87:D88"/>
    <mergeCell ref="A90:H91"/>
    <mergeCell ref="I90:N91"/>
    <mergeCell ref="O90:R91"/>
    <mergeCell ref="S90:T90"/>
    <mergeCell ref="U90:Z91"/>
    <mergeCell ref="S91:T91"/>
    <mergeCell ref="E87:U88"/>
    <mergeCell ref="V87:W88"/>
    <mergeCell ref="X87:Z88"/>
    <mergeCell ref="A98:A105"/>
    <mergeCell ref="C98:G99"/>
    <mergeCell ref="I98:N99"/>
    <mergeCell ref="O98:T99"/>
    <mergeCell ref="U98:Z99"/>
    <mergeCell ref="C100:G101"/>
    <mergeCell ref="I100:N101"/>
    <mergeCell ref="A92:A97"/>
    <mergeCell ref="C92:G93"/>
    <mergeCell ref="I92:N93"/>
    <mergeCell ref="O92:T93"/>
    <mergeCell ref="U92:Z93"/>
    <mergeCell ref="C94:G95"/>
    <mergeCell ref="I94:N95"/>
    <mergeCell ref="O94:T95"/>
    <mergeCell ref="U94:Z95"/>
    <mergeCell ref="C96:G97"/>
    <mergeCell ref="O100:T101"/>
    <mergeCell ref="U100:Z101"/>
    <mergeCell ref="C102:G103"/>
    <mergeCell ref="I102:N103"/>
    <mergeCell ref="O102:T103"/>
    <mergeCell ref="U102:Z103"/>
    <mergeCell ref="I96:N97"/>
    <mergeCell ref="O96:T97"/>
    <mergeCell ref="U96:Z97"/>
    <mergeCell ref="C104:G105"/>
    <mergeCell ref="I104:N105"/>
    <mergeCell ref="O104:T105"/>
    <mergeCell ref="U104:Z105"/>
    <mergeCell ref="Q115:R115"/>
    <mergeCell ref="S115:T115"/>
    <mergeCell ref="U115:V115"/>
    <mergeCell ref="W115:X115"/>
    <mergeCell ref="Y115:Z115"/>
  </mergeCells>
  <phoneticPr fontId="2"/>
  <dataValidations count="3">
    <dataValidation imeMode="halfKatakana" allowBlank="1" showInputMessage="1" showErrorMessage="1" sqref="Q21:Z22" xr:uid="{00000000-0002-0000-0000-000000000000}"/>
    <dataValidation imeMode="on" allowBlank="1" showInputMessage="1" showErrorMessage="1" sqref="P8:Z13 W17:Y18 Q17:U20 E26:Z27 E28 V28 V87" xr:uid="{00000000-0002-0000-0000-000001000000}"/>
    <dataValidation imeMode="off" allowBlank="1" showInputMessage="1" showErrorMessage="1" sqref="U1 W1 Y1 T7:W7 R24:Z25 E24 I33:N36 I39:N42 V14:Z15 W19 Z19 U6" xr:uid="{00000000-0002-0000-0000-000002000000}"/>
  </dataValidations>
  <pageMargins left="0.98425196850393704" right="0.47244094488188981" top="0.78740157480314965" bottom="0.59055118110236227" header="0.31496062992125984" footer="0.31496062992125984"/>
  <pageSetup paperSize="9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4"/>
  <sheetViews>
    <sheetView tabSelected="1" view="pageBreakPreview" topLeftCell="A32" zoomScaleNormal="100" zoomScaleSheetLayoutView="100" workbookViewId="0">
      <selection activeCell="B19" sqref="B19:D19"/>
    </sheetView>
  </sheetViews>
  <sheetFormatPr defaultColWidth="3.5703125" defaultRowHeight="13.5" customHeight="1"/>
  <cols>
    <col min="1" max="33" width="3.7109375" style="1" customWidth="1"/>
    <col min="34" max="16384" width="3.5703125" style="1"/>
  </cols>
  <sheetData>
    <row r="1" spans="1:27" ht="13.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32" t="s">
        <v>61</v>
      </c>
      <c r="T1" s="232"/>
      <c r="U1" s="70"/>
      <c r="V1" s="12" t="s">
        <v>2</v>
      </c>
      <c r="W1" s="70"/>
      <c r="X1" s="12" t="s">
        <v>1</v>
      </c>
      <c r="Y1" s="70"/>
      <c r="Z1" s="13" t="s">
        <v>0</v>
      </c>
    </row>
    <row r="2" spans="1:27" ht="13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233" t="s">
        <v>3</v>
      </c>
      <c r="L2" s="233"/>
      <c r="M2" s="233"/>
      <c r="N2" s="233"/>
      <c r="O2" s="233"/>
      <c r="P2" s="14"/>
      <c r="Q2" s="15"/>
      <c r="R2" s="15"/>
      <c r="S2" s="11"/>
      <c r="T2" s="11"/>
      <c r="U2" s="11"/>
      <c r="V2" s="11"/>
      <c r="W2" s="11"/>
      <c r="X2" s="11"/>
      <c r="Y2" s="11"/>
      <c r="Z2" s="11"/>
    </row>
    <row r="3" spans="1:27" ht="13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233"/>
      <c r="L3" s="233"/>
      <c r="M3" s="233"/>
      <c r="N3" s="233"/>
      <c r="O3" s="233"/>
      <c r="P3" s="232" t="s">
        <v>30</v>
      </c>
      <c r="Q3" s="232"/>
      <c r="R3" s="15"/>
      <c r="S3" s="11"/>
      <c r="T3" s="11"/>
      <c r="U3" s="11"/>
      <c r="V3" s="11"/>
      <c r="W3" s="11"/>
      <c r="X3" s="11"/>
      <c r="Y3" s="11"/>
      <c r="Z3" s="11"/>
    </row>
    <row r="4" spans="1:27" ht="13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"/>
    </row>
    <row r="5" spans="1:27" ht="13.5" customHeight="1">
      <c r="A5" s="234" t="s">
        <v>5</v>
      </c>
      <c r="B5" s="234"/>
      <c r="C5" s="234"/>
      <c r="D5" s="234"/>
      <c r="E5" s="234"/>
      <c r="F5" s="234"/>
      <c r="G5" s="234"/>
      <c r="H5" s="234"/>
      <c r="I5" s="234"/>
      <c r="J5" s="16"/>
      <c r="K5" s="1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3"/>
    </row>
    <row r="6" spans="1:27" ht="13.5" customHeight="1">
      <c r="A6" s="234"/>
      <c r="B6" s="234"/>
      <c r="C6" s="234"/>
      <c r="D6" s="234"/>
      <c r="E6" s="234"/>
      <c r="F6" s="234"/>
      <c r="G6" s="234"/>
      <c r="H6" s="234"/>
      <c r="I6" s="234"/>
      <c r="J6" s="16"/>
      <c r="K6" s="16"/>
      <c r="L6" s="11"/>
      <c r="M6" s="11"/>
      <c r="N6" s="11"/>
      <c r="O6" s="11"/>
      <c r="P6" s="176" t="s">
        <v>76</v>
      </c>
      <c r="Q6" s="176"/>
      <c r="R6" s="176"/>
      <c r="S6" s="176"/>
      <c r="T6" s="71" t="s">
        <v>77</v>
      </c>
      <c r="U6" s="247"/>
      <c r="V6" s="247"/>
      <c r="W6" s="247"/>
      <c r="X6" s="247"/>
      <c r="Y6" s="247"/>
      <c r="Z6" s="247"/>
      <c r="AA6" s="3"/>
    </row>
    <row r="7" spans="1:27" ht="13.5" customHeight="1">
      <c r="A7" s="11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235" t="s">
        <v>32</v>
      </c>
      <c r="Q7" s="235"/>
      <c r="R7" s="235"/>
      <c r="S7" s="235"/>
      <c r="T7" s="257"/>
      <c r="U7" s="257"/>
      <c r="V7" s="257"/>
      <c r="W7" s="257"/>
      <c r="X7" s="7"/>
      <c r="Y7" s="17"/>
      <c r="Z7" s="11"/>
    </row>
    <row r="8" spans="1:27" ht="13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66" t="s">
        <v>8</v>
      </c>
      <c r="O8" s="166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</row>
    <row r="9" spans="1:27" ht="13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66"/>
      <c r="O9" s="166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</row>
    <row r="10" spans="1:27" ht="13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66" t="s">
        <v>9</v>
      </c>
      <c r="O10" s="166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</row>
    <row r="11" spans="1:27" ht="13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66"/>
      <c r="O11" s="166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</row>
    <row r="12" spans="1:27" ht="13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66" t="s">
        <v>10</v>
      </c>
      <c r="O12" s="166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</row>
    <row r="13" spans="1:27" ht="13.5" customHeight="1">
      <c r="A13" s="11"/>
      <c r="B13" s="15" t="s">
        <v>6</v>
      </c>
      <c r="C13" s="15"/>
      <c r="D13" s="15"/>
      <c r="E13" s="15"/>
      <c r="F13" s="15"/>
      <c r="G13" s="15"/>
      <c r="H13" s="15"/>
      <c r="I13" s="15"/>
      <c r="J13" s="7"/>
      <c r="K13" s="7"/>
      <c r="L13" s="7"/>
      <c r="M13" s="11"/>
      <c r="N13" s="166"/>
      <c r="O13" s="166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</row>
    <row r="14" spans="1:27" ht="13.5" customHeight="1">
      <c r="A14" s="1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7"/>
      <c r="O14" s="7"/>
      <c r="P14" s="7"/>
      <c r="Q14" s="17"/>
      <c r="R14" s="17"/>
      <c r="S14" s="7"/>
      <c r="T14" s="166" t="s">
        <v>11</v>
      </c>
      <c r="U14" s="166"/>
      <c r="V14" s="256"/>
      <c r="W14" s="256"/>
      <c r="X14" s="256"/>
      <c r="Y14" s="256"/>
      <c r="Z14" s="256"/>
    </row>
    <row r="15" spans="1:27" ht="13.5" customHeight="1">
      <c r="A15" s="11"/>
      <c r="B15" s="239" t="s">
        <v>28</v>
      </c>
      <c r="C15" s="239"/>
      <c r="D15" s="239"/>
      <c r="E15" s="239"/>
      <c r="F15" s="241" t="str">
        <f>U43</f>
        <v/>
      </c>
      <c r="G15" s="241"/>
      <c r="H15" s="241"/>
      <c r="I15" s="241"/>
      <c r="J15" s="241"/>
      <c r="K15" s="241"/>
      <c r="L15" s="16"/>
      <c r="M15" s="11"/>
      <c r="N15" s="11"/>
      <c r="O15" s="15"/>
      <c r="P15" s="15"/>
      <c r="Q15" s="17"/>
      <c r="R15" s="17"/>
      <c r="S15" s="17"/>
      <c r="T15" s="166" t="s">
        <v>58</v>
      </c>
      <c r="U15" s="166"/>
      <c r="V15" s="256"/>
      <c r="W15" s="256"/>
      <c r="X15" s="256"/>
      <c r="Y15" s="256"/>
      <c r="Z15" s="256"/>
      <c r="AA15" s="6"/>
    </row>
    <row r="16" spans="1:27" ht="13.5" customHeight="1">
      <c r="A16" s="11"/>
      <c r="B16" s="240"/>
      <c r="C16" s="240"/>
      <c r="D16" s="240"/>
      <c r="E16" s="240"/>
      <c r="F16" s="242"/>
      <c r="G16" s="242"/>
      <c r="H16" s="242"/>
      <c r="I16" s="242"/>
      <c r="J16" s="242"/>
      <c r="K16" s="242"/>
      <c r="L16" s="18"/>
      <c r="M16" s="11"/>
      <c r="N16" s="243" t="s">
        <v>12</v>
      </c>
      <c r="O16" s="243"/>
      <c r="P16" s="243"/>
      <c r="Q16" s="11"/>
      <c r="R16" s="11"/>
      <c r="S16" s="11"/>
      <c r="T16" s="11"/>
      <c r="U16" s="11"/>
      <c r="V16" s="11"/>
      <c r="W16" s="11"/>
      <c r="X16" s="11"/>
      <c r="Y16" s="7"/>
      <c r="Z16" s="7"/>
    </row>
    <row r="17" spans="1:27" ht="13.5" customHeight="1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38" t="s">
        <v>81</v>
      </c>
      <c r="O17" s="119"/>
      <c r="P17" s="119"/>
      <c r="Q17" s="258"/>
      <c r="R17" s="258"/>
      <c r="S17" s="258"/>
      <c r="T17" s="258"/>
      <c r="U17" s="258"/>
      <c r="V17" s="19"/>
      <c r="W17" s="260"/>
      <c r="X17" s="260"/>
      <c r="Y17" s="260"/>
      <c r="Z17" s="223" t="s">
        <v>38</v>
      </c>
    </row>
    <row r="18" spans="1:27" ht="13.5" customHeight="1">
      <c r="A18" s="11"/>
      <c r="B18" s="147" t="s">
        <v>73</v>
      </c>
      <c r="C18" s="148"/>
      <c r="D18" s="149"/>
      <c r="E18" s="150" t="str">
        <f>I43</f>
        <v/>
      </c>
      <c r="F18" s="151"/>
      <c r="G18" s="151"/>
      <c r="H18" s="151"/>
      <c r="I18" s="151"/>
      <c r="J18" s="151"/>
      <c r="K18" s="152"/>
      <c r="L18" s="7"/>
      <c r="M18" s="11"/>
      <c r="N18" s="120"/>
      <c r="O18" s="121"/>
      <c r="P18" s="121"/>
      <c r="Q18" s="259"/>
      <c r="R18" s="259"/>
      <c r="S18" s="259"/>
      <c r="T18" s="259"/>
      <c r="U18" s="259"/>
      <c r="V18" s="20"/>
      <c r="W18" s="261"/>
      <c r="X18" s="261"/>
      <c r="Y18" s="261"/>
      <c r="Z18" s="224"/>
    </row>
    <row r="19" spans="1:27" ht="13.5" customHeight="1">
      <c r="A19" s="11"/>
      <c r="B19" s="156" t="s">
        <v>74</v>
      </c>
      <c r="C19" s="157"/>
      <c r="D19" s="158"/>
      <c r="E19" s="153"/>
      <c r="F19" s="154"/>
      <c r="G19" s="154"/>
      <c r="H19" s="154"/>
      <c r="I19" s="154"/>
      <c r="J19" s="154"/>
      <c r="K19" s="155"/>
      <c r="L19" s="7"/>
      <c r="M19" s="11"/>
      <c r="N19" s="138" t="s">
        <v>82</v>
      </c>
      <c r="O19" s="119"/>
      <c r="P19" s="119"/>
      <c r="Q19" s="258"/>
      <c r="R19" s="258"/>
      <c r="S19" s="258"/>
      <c r="T19" s="258"/>
      <c r="U19" s="258"/>
      <c r="V19" s="19"/>
      <c r="W19" s="266"/>
      <c r="X19" s="266"/>
      <c r="Y19" s="266"/>
      <c r="Z19" s="227"/>
    </row>
    <row r="20" spans="1:27" ht="13.5" customHeight="1">
      <c r="A20" s="11"/>
      <c r="B20" s="147" t="s">
        <v>75</v>
      </c>
      <c r="C20" s="148"/>
      <c r="D20" s="149"/>
      <c r="E20" s="229" t="str">
        <f>O43</f>
        <v/>
      </c>
      <c r="F20" s="230"/>
      <c r="G20" s="230"/>
      <c r="H20" s="230"/>
      <c r="I20" s="230"/>
      <c r="J20" s="230"/>
      <c r="K20" s="231"/>
      <c r="L20" s="7"/>
      <c r="M20" s="11"/>
      <c r="N20" s="120"/>
      <c r="O20" s="121"/>
      <c r="P20" s="121"/>
      <c r="Q20" s="259"/>
      <c r="R20" s="259"/>
      <c r="S20" s="259"/>
      <c r="T20" s="259"/>
      <c r="U20" s="259"/>
      <c r="V20" s="20"/>
      <c r="W20" s="267"/>
      <c r="X20" s="267"/>
      <c r="Y20" s="267"/>
      <c r="Z20" s="228"/>
    </row>
    <row r="21" spans="1:27" ht="13.5" customHeight="1">
      <c r="A21" s="11"/>
      <c r="B21" s="156" t="s">
        <v>74</v>
      </c>
      <c r="C21" s="157"/>
      <c r="D21" s="158"/>
      <c r="E21" s="153"/>
      <c r="F21" s="154"/>
      <c r="G21" s="154"/>
      <c r="H21" s="154"/>
      <c r="I21" s="154"/>
      <c r="J21" s="154"/>
      <c r="K21" s="155"/>
      <c r="L21" s="7"/>
      <c r="M21" s="11"/>
      <c r="N21" s="118" t="s">
        <v>83</v>
      </c>
      <c r="O21" s="119"/>
      <c r="P21" s="119"/>
      <c r="Q21" s="262"/>
      <c r="R21" s="262"/>
      <c r="S21" s="262"/>
      <c r="T21" s="262"/>
      <c r="U21" s="262"/>
      <c r="V21" s="262"/>
      <c r="W21" s="262"/>
      <c r="X21" s="262"/>
      <c r="Y21" s="262"/>
      <c r="Z21" s="263"/>
    </row>
    <row r="22" spans="1:27" ht="13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0"/>
      <c r="O22" s="121"/>
      <c r="P22" s="121"/>
      <c r="Q22" s="264"/>
      <c r="R22" s="264"/>
      <c r="S22" s="264"/>
      <c r="T22" s="264"/>
      <c r="U22" s="264"/>
      <c r="V22" s="264"/>
      <c r="W22" s="264"/>
      <c r="X22" s="264"/>
      <c r="Y22" s="264"/>
      <c r="Z22" s="265"/>
    </row>
    <row r="23" spans="1:27" ht="13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3"/>
    </row>
    <row r="24" spans="1:27" ht="13.5" customHeight="1">
      <c r="A24" s="126" t="s">
        <v>7</v>
      </c>
      <c r="B24" s="127"/>
      <c r="C24" s="127"/>
      <c r="D24" s="127"/>
      <c r="E24" s="278"/>
      <c r="F24" s="279"/>
      <c r="G24" s="279"/>
      <c r="H24" s="279"/>
      <c r="I24" s="209"/>
      <c r="J24" s="279"/>
      <c r="K24" s="279"/>
      <c r="L24" s="279"/>
      <c r="M24" s="282"/>
      <c r="N24" s="91" t="s">
        <v>27</v>
      </c>
      <c r="O24" s="92"/>
      <c r="P24" s="92"/>
      <c r="Q24" s="92"/>
      <c r="R24" s="301"/>
      <c r="S24" s="301"/>
      <c r="T24" s="301"/>
      <c r="U24" s="301"/>
      <c r="V24" s="301"/>
      <c r="W24" s="301"/>
      <c r="X24" s="301"/>
      <c r="Y24" s="301"/>
      <c r="Z24" s="302"/>
      <c r="AA24" s="3"/>
    </row>
    <row r="25" spans="1:27" ht="13.5" customHeight="1">
      <c r="A25" s="126"/>
      <c r="B25" s="127"/>
      <c r="C25" s="127"/>
      <c r="D25" s="127"/>
      <c r="E25" s="280"/>
      <c r="F25" s="281"/>
      <c r="G25" s="281"/>
      <c r="H25" s="281"/>
      <c r="I25" s="210"/>
      <c r="J25" s="281"/>
      <c r="K25" s="281"/>
      <c r="L25" s="281"/>
      <c r="M25" s="283"/>
      <c r="N25" s="91"/>
      <c r="O25" s="92"/>
      <c r="P25" s="92"/>
      <c r="Q25" s="92"/>
      <c r="R25" s="301"/>
      <c r="S25" s="301"/>
      <c r="T25" s="301"/>
      <c r="U25" s="301"/>
      <c r="V25" s="301"/>
      <c r="W25" s="301"/>
      <c r="X25" s="301"/>
      <c r="Y25" s="301"/>
      <c r="Z25" s="302"/>
      <c r="AA25" s="3"/>
    </row>
    <row r="26" spans="1:27" ht="13.5" customHeight="1">
      <c r="A26" s="91" t="s">
        <v>25</v>
      </c>
      <c r="B26" s="92"/>
      <c r="C26" s="92"/>
      <c r="D26" s="92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4"/>
      <c r="AA26" s="3"/>
    </row>
    <row r="27" spans="1:27" ht="13.5" customHeight="1">
      <c r="A27" s="91"/>
      <c r="B27" s="92"/>
      <c r="C27" s="92"/>
      <c r="D27" s="92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4"/>
      <c r="AA27" s="3"/>
    </row>
    <row r="28" spans="1:27" ht="13.5" customHeight="1">
      <c r="A28" s="91" t="s">
        <v>26</v>
      </c>
      <c r="B28" s="92"/>
      <c r="C28" s="92"/>
      <c r="D28" s="92"/>
      <c r="E28" s="187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9"/>
      <c r="V28" s="193"/>
      <c r="W28" s="194"/>
      <c r="X28" s="197" t="s">
        <v>78</v>
      </c>
      <c r="Y28" s="197"/>
      <c r="Z28" s="198"/>
      <c r="AA28" s="3"/>
    </row>
    <row r="29" spans="1:27" ht="13.5" customHeight="1">
      <c r="A29" s="91"/>
      <c r="B29" s="92"/>
      <c r="C29" s="92"/>
      <c r="D29" s="92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2"/>
      <c r="V29" s="195"/>
      <c r="W29" s="196"/>
      <c r="X29" s="199"/>
      <c r="Y29" s="199"/>
      <c r="Z29" s="200"/>
      <c r="AA29" s="3"/>
    </row>
    <row r="30" spans="1:27" ht="13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3"/>
    </row>
    <row r="31" spans="1:27" ht="13.5" customHeight="1">
      <c r="A31" s="95"/>
      <c r="B31" s="95"/>
      <c r="C31" s="95"/>
      <c r="D31" s="95"/>
      <c r="E31" s="95"/>
      <c r="F31" s="95"/>
      <c r="G31" s="95"/>
      <c r="H31" s="95"/>
      <c r="I31" s="95" t="s">
        <v>13</v>
      </c>
      <c r="J31" s="95"/>
      <c r="K31" s="95"/>
      <c r="L31" s="95"/>
      <c r="M31" s="95"/>
      <c r="N31" s="95"/>
      <c r="O31" s="96" t="s">
        <v>14</v>
      </c>
      <c r="P31" s="97"/>
      <c r="Q31" s="97"/>
      <c r="R31" s="97"/>
      <c r="S31" s="100" t="s">
        <v>31</v>
      </c>
      <c r="T31" s="101"/>
      <c r="U31" s="95" t="s">
        <v>15</v>
      </c>
      <c r="V31" s="95"/>
      <c r="W31" s="95"/>
      <c r="X31" s="95"/>
      <c r="Y31" s="95"/>
      <c r="Z31" s="95"/>
      <c r="AA31" s="3"/>
    </row>
    <row r="32" spans="1:27" s="5" customFormat="1" ht="13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8"/>
      <c r="P32" s="99"/>
      <c r="Q32" s="99"/>
      <c r="R32" s="99"/>
      <c r="S32" s="185">
        <v>0.1</v>
      </c>
      <c r="T32" s="186"/>
      <c r="U32" s="95"/>
      <c r="V32" s="95"/>
      <c r="W32" s="95"/>
      <c r="X32" s="95"/>
      <c r="Y32" s="95"/>
      <c r="Z32" s="95"/>
      <c r="AA32" s="4"/>
    </row>
    <row r="33" spans="1:27" ht="13.5" customHeight="1">
      <c r="A33" s="84" t="s">
        <v>80</v>
      </c>
      <c r="B33" s="21"/>
      <c r="C33" s="74" t="s">
        <v>16</v>
      </c>
      <c r="D33" s="74"/>
      <c r="E33" s="74"/>
      <c r="F33" s="74"/>
      <c r="G33" s="74"/>
      <c r="H33" s="22"/>
      <c r="I33" s="297"/>
      <c r="J33" s="297"/>
      <c r="K33" s="297"/>
      <c r="L33" s="297"/>
      <c r="M33" s="297"/>
      <c r="N33" s="297"/>
      <c r="O33" s="268" t="str">
        <f>IF(I33="","",INT(I33*$S$32))</f>
        <v/>
      </c>
      <c r="P33" s="268"/>
      <c r="Q33" s="268"/>
      <c r="R33" s="268"/>
      <c r="S33" s="268"/>
      <c r="T33" s="268"/>
      <c r="U33" s="268" t="str">
        <f>IF(I33="","",I33+O33)</f>
        <v/>
      </c>
      <c r="V33" s="268"/>
      <c r="W33" s="268"/>
      <c r="X33" s="268"/>
      <c r="Y33" s="268"/>
      <c r="Z33" s="268"/>
      <c r="AA33" s="3"/>
    </row>
    <row r="34" spans="1:27" ht="13.5" customHeight="1">
      <c r="A34" s="80"/>
      <c r="B34" s="23"/>
      <c r="C34" s="75"/>
      <c r="D34" s="75"/>
      <c r="E34" s="75"/>
      <c r="F34" s="75"/>
      <c r="G34" s="75"/>
      <c r="H34" s="24"/>
      <c r="I34" s="297"/>
      <c r="J34" s="297"/>
      <c r="K34" s="297"/>
      <c r="L34" s="297"/>
      <c r="M34" s="297"/>
      <c r="N34" s="297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3"/>
    </row>
    <row r="35" spans="1:27" ht="13.5" customHeight="1">
      <c r="A35" s="80"/>
      <c r="B35" s="21"/>
      <c r="C35" s="74" t="s">
        <v>17</v>
      </c>
      <c r="D35" s="74"/>
      <c r="E35" s="74"/>
      <c r="F35" s="74"/>
      <c r="G35" s="74"/>
      <c r="H35" s="22"/>
      <c r="I35" s="297"/>
      <c r="J35" s="297"/>
      <c r="K35" s="297"/>
      <c r="L35" s="297"/>
      <c r="M35" s="297"/>
      <c r="N35" s="297"/>
      <c r="O35" s="268" t="str">
        <f>IF(I35="","",INT(I35*$S$32))</f>
        <v/>
      </c>
      <c r="P35" s="268"/>
      <c r="Q35" s="268"/>
      <c r="R35" s="268"/>
      <c r="S35" s="268"/>
      <c r="T35" s="268"/>
      <c r="U35" s="268" t="str">
        <f>IF(I35="","",I35+O35)</f>
        <v/>
      </c>
      <c r="V35" s="268"/>
      <c r="W35" s="268"/>
      <c r="X35" s="268"/>
      <c r="Y35" s="268"/>
      <c r="Z35" s="268"/>
      <c r="AA35" s="3"/>
    </row>
    <row r="36" spans="1:27" ht="13.5" customHeight="1">
      <c r="A36" s="80"/>
      <c r="B36" s="23"/>
      <c r="C36" s="75"/>
      <c r="D36" s="75"/>
      <c r="E36" s="75"/>
      <c r="F36" s="75"/>
      <c r="G36" s="75"/>
      <c r="H36" s="24"/>
      <c r="I36" s="297"/>
      <c r="J36" s="297"/>
      <c r="K36" s="297"/>
      <c r="L36" s="297"/>
      <c r="M36" s="297"/>
      <c r="N36" s="297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3"/>
    </row>
    <row r="37" spans="1:27" ht="13.5" customHeight="1">
      <c r="A37" s="80"/>
      <c r="B37" s="21"/>
      <c r="C37" s="86" t="s">
        <v>18</v>
      </c>
      <c r="D37" s="86"/>
      <c r="E37" s="86"/>
      <c r="F37" s="86"/>
      <c r="G37" s="86"/>
      <c r="H37" s="22"/>
      <c r="I37" s="268" t="str">
        <f>IF(I33="","",SUM(I33:N36))</f>
        <v/>
      </c>
      <c r="J37" s="268"/>
      <c r="K37" s="268"/>
      <c r="L37" s="268"/>
      <c r="M37" s="268"/>
      <c r="N37" s="268"/>
      <c r="O37" s="268" t="str">
        <f>IF(O33="","",SUM(O33:T36))</f>
        <v/>
      </c>
      <c r="P37" s="268"/>
      <c r="Q37" s="268"/>
      <c r="R37" s="268"/>
      <c r="S37" s="268"/>
      <c r="T37" s="268"/>
      <c r="U37" s="268" t="str">
        <f>IF(U33="","",SUM(U33:Z36))</f>
        <v/>
      </c>
      <c r="V37" s="268"/>
      <c r="W37" s="268"/>
      <c r="X37" s="268"/>
      <c r="Y37" s="268"/>
      <c r="Z37" s="268"/>
      <c r="AA37" s="3"/>
    </row>
    <row r="38" spans="1:27" ht="13.5" customHeight="1" thickBot="1">
      <c r="A38" s="85"/>
      <c r="B38" s="25"/>
      <c r="C38" s="87"/>
      <c r="D38" s="87"/>
      <c r="E38" s="87"/>
      <c r="F38" s="87"/>
      <c r="G38" s="87"/>
      <c r="H38" s="26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3"/>
    </row>
    <row r="39" spans="1:27" ht="13.5" customHeight="1" thickTop="1">
      <c r="A39" s="80" t="s">
        <v>22</v>
      </c>
      <c r="B39" s="27"/>
      <c r="C39" s="82" t="s">
        <v>19</v>
      </c>
      <c r="D39" s="82"/>
      <c r="E39" s="82"/>
      <c r="F39" s="82"/>
      <c r="G39" s="82"/>
      <c r="H39" s="28"/>
      <c r="I39" s="309"/>
      <c r="J39" s="309"/>
      <c r="K39" s="309"/>
      <c r="L39" s="309"/>
      <c r="M39" s="309"/>
      <c r="N39" s="309"/>
      <c r="O39" s="276" t="str">
        <f>IF(I39="","",INT(I39*$S$32))</f>
        <v/>
      </c>
      <c r="P39" s="276"/>
      <c r="Q39" s="276"/>
      <c r="R39" s="276"/>
      <c r="S39" s="276"/>
      <c r="T39" s="276"/>
      <c r="U39" s="276" t="str">
        <f>IF(I39="","",I39+O39)</f>
        <v/>
      </c>
      <c r="V39" s="276"/>
      <c r="W39" s="276"/>
      <c r="X39" s="276"/>
      <c r="Y39" s="276"/>
      <c r="Z39" s="276"/>
      <c r="AA39" s="3"/>
    </row>
    <row r="40" spans="1:27" ht="13.5" customHeight="1">
      <c r="A40" s="80"/>
      <c r="B40" s="23"/>
      <c r="C40" s="75"/>
      <c r="D40" s="75"/>
      <c r="E40" s="75"/>
      <c r="F40" s="75"/>
      <c r="G40" s="75"/>
      <c r="H40" s="24"/>
      <c r="I40" s="297"/>
      <c r="J40" s="297"/>
      <c r="K40" s="297"/>
      <c r="L40" s="297"/>
      <c r="M40" s="297"/>
      <c r="N40" s="297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3"/>
    </row>
    <row r="41" spans="1:27" ht="13.5" customHeight="1">
      <c r="A41" s="80"/>
      <c r="B41" s="21"/>
      <c r="C41" s="74" t="s">
        <v>20</v>
      </c>
      <c r="D41" s="74"/>
      <c r="E41" s="74"/>
      <c r="F41" s="74"/>
      <c r="G41" s="74"/>
      <c r="H41" s="22"/>
      <c r="I41" s="297"/>
      <c r="J41" s="297"/>
      <c r="K41" s="297"/>
      <c r="L41" s="297"/>
      <c r="M41" s="297"/>
      <c r="N41" s="297"/>
      <c r="O41" s="268" t="str">
        <f>IF(I41="","",INT(I41*$S$32))</f>
        <v/>
      </c>
      <c r="P41" s="268"/>
      <c r="Q41" s="268"/>
      <c r="R41" s="268"/>
      <c r="S41" s="268"/>
      <c r="T41" s="268"/>
      <c r="U41" s="268" t="str">
        <f>IF(I41="","",I41+O41)</f>
        <v/>
      </c>
      <c r="V41" s="268"/>
      <c r="W41" s="268"/>
      <c r="X41" s="268"/>
      <c r="Y41" s="268"/>
      <c r="Z41" s="268"/>
      <c r="AA41" s="3"/>
    </row>
    <row r="42" spans="1:27" ht="13.5" customHeight="1">
      <c r="A42" s="80"/>
      <c r="B42" s="23"/>
      <c r="C42" s="75"/>
      <c r="D42" s="75"/>
      <c r="E42" s="75"/>
      <c r="F42" s="75"/>
      <c r="G42" s="75"/>
      <c r="H42" s="24"/>
      <c r="I42" s="297"/>
      <c r="J42" s="297"/>
      <c r="K42" s="297"/>
      <c r="L42" s="297"/>
      <c r="M42" s="297"/>
      <c r="N42" s="297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3"/>
    </row>
    <row r="43" spans="1:27" ht="13.5" customHeight="1">
      <c r="A43" s="80"/>
      <c r="B43" s="21"/>
      <c r="C43" s="88" t="s">
        <v>23</v>
      </c>
      <c r="D43" s="88"/>
      <c r="E43" s="88"/>
      <c r="F43" s="88"/>
      <c r="G43" s="88"/>
      <c r="H43" s="22"/>
      <c r="I43" s="275" t="str">
        <f>IF(I39="","",I39-I41)</f>
        <v/>
      </c>
      <c r="J43" s="275"/>
      <c r="K43" s="275"/>
      <c r="L43" s="275"/>
      <c r="M43" s="275"/>
      <c r="N43" s="275"/>
      <c r="O43" s="275" t="str">
        <f>IF(I43="","",INT(I43*$S$32))</f>
        <v/>
      </c>
      <c r="P43" s="275"/>
      <c r="Q43" s="275"/>
      <c r="R43" s="275"/>
      <c r="S43" s="275"/>
      <c r="T43" s="275"/>
      <c r="U43" s="275" t="str">
        <f>IF(I43="","",I43+O43)</f>
        <v/>
      </c>
      <c r="V43" s="275"/>
      <c r="W43" s="275"/>
      <c r="X43" s="275"/>
      <c r="Y43" s="275"/>
      <c r="Z43" s="275"/>
      <c r="AA43" s="3"/>
    </row>
    <row r="44" spans="1:27" ht="13.5" customHeight="1">
      <c r="A44" s="80"/>
      <c r="B44" s="23"/>
      <c r="C44" s="89"/>
      <c r="D44" s="89"/>
      <c r="E44" s="89"/>
      <c r="F44" s="89"/>
      <c r="G44" s="89"/>
      <c r="H44" s="24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3"/>
    </row>
    <row r="45" spans="1:27" ht="13.5" customHeight="1">
      <c r="A45" s="80"/>
      <c r="B45" s="21"/>
      <c r="C45" s="74" t="s">
        <v>24</v>
      </c>
      <c r="D45" s="74"/>
      <c r="E45" s="74"/>
      <c r="F45" s="74"/>
      <c r="G45" s="74"/>
      <c r="H45" s="22"/>
      <c r="I45" s="268" t="str">
        <f>IF(I37="","",I37-I39)</f>
        <v/>
      </c>
      <c r="J45" s="268"/>
      <c r="K45" s="268"/>
      <c r="L45" s="268"/>
      <c r="M45" s="268"/>
      <c r="N45" s="268"/>
      <c r="O45" s="268" t="str">
        <f>IF(O37="","",O37-O39)</f>
        <v/>
      </c>
      <c r="P45" s="268"/>
      <c r="Q45" s="268"/>
      <c r="R45" s="268"/>
      <c r="S45" s="268"/>
      <c r="T45" s="268"/>
      <c r="U45" s="268" t="str">
        <f t="shared" ref="U45" si="0">IF(U37="","",U37-U39)</f>
        <v/>
      </c>
      <c r="V45" s="268"/>
      <c r="W45" s="268"/>
      <c r="X45" s="268"/>
      <c r="Y45" s="268"/>
      <c r="Z45" s="268"/>
      <c r="AA45" s="3"/>
    </row>
    <row r="46" spans="1:27" ht="13.5" customHeight="1">
      <c r="A46" s="81"/>
      <c r="B46" s="23"/>
      <c r="C46" s="75"/>
      <c r="D46" s="75"/>
      <c r="E46" s="75"/>
      <c r="F46" s="75"/>
      <c r="G46" s="75"/>
      <c r="H46" s="24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3"/>
    </row>
    <row r="47" spans="1:27" ht="13.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"/>
    </row>
    <row r="48" spans="1:27" ht="13.5" customHeight="1">
      <c r="A48" s="9"/>
      <c r="B48" s="10"/>
      <c r="C48" s="10"/>
      <c r="D48" s="10"/>
      <c r="E48" s="10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3"/>
    </row>
    <row r="49" spans="1:27" ht="13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7" ht="13.5" customHeight="1">
      <c r="A50" s="179" t="s">
        <v>33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7"/>
    </row>
    <row r="51" spans="1:27" ht="13.5" customHeight="1">
      <c r="A51" s="172" t="s">
        <v>41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8" t="s">
        <v>44</v>
      </c>
      <c r="O51" s="178" t="s">
        <v>36</v>
      </c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</row>
    <row r="52" spans="1:27" ht="13.5" customHeight="1">
      <c r="A52" s="172" t="s">
        <v>42</v>
      </c>
      <c r="B52" s="172" t="s">
        <v>40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8" t="s">
        <v>45</v>
      </c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</row>
    <row r="53" spans="1:27" ht="13.5" customHeight="1">
      <c r="A53" s="172" t="s">
        <v>48</v>
      </c>
      <c r="B53" s="172" t="s">
        <v>34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8" t="s">
        <v>46</v>
      </c>
      <c r="O53" s="178" t="s">
        <v>39</v>
      </c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</row>
    <row r="54" spans="1:27" ht="13.5" customHeight="1">
      <c r="A54" s="172" t="s">
        <v>49</v>
      </c>
      <c r="B54" s="172" t="s">
        <v>34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8" t="s">
        <v>47</v>
      </c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</row>
    <row r="55" spans="1:27" ht="13.5" customHeight="1">
      <c r="A55" s="172" t="s">
        <v>51</v>
      </c>
      <c r="B55" s="172" t="s">
        <v>35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8" t="s">
        <v>79</v>
      </c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</row>
    <row r="56" spans="1:27" ht="13.5" customHeight="1">
      <c r="A56" s="172" t="s">
        <v>52</v>
      </c>
      <c r="B56" s="172" t="s">
        <v>37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</row>
    <row r="57" spans="1:27" ht="13.5" customHeight="1">
      <c r="A57" s="172" t="s">
        <v>43</v>
      </c>
      <c r="B57" s="172" t="s">
        <v>35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7" ht="13.5" customHeight="1">
      <c r="A58" s="172" t="s">
        <v>50</v>
      </c>
      <c r="B58" s="172" t="s">
        <v>37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7" ht="13.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7" ht="13.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173" t="s">
        <v>61</v>
      </c>
      <c r="T60" s="173"/>
      <c r="U60" s="66" t="str">
        <f>IF(U1="","",U1)</f>
        <v/>
      </c>
      <c r="V60" s="32" t="s">
        <v>2</v>
      </c>
      <c r="W60" s="66" t="str">
        <f>IF(W1="","",W1)</f>
        <v/>
      </c>
      <c r="X60" s="32" t="s">
        <v>1</v>
      </c>
      <c r="Y60" s="66" t="str">
        <f>IF(Y1="","",Y1)</f>
        <v/>
      </c>
      <c r="Z60" s="33" t="s">
        <v>0</v>
      </c>
    </row>
    <row r="61" spans="1:27" ht="13.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174" t="s">
        <v>3</v>
      </c>
      <c r="L61" s="174"/>
      <c r="M61" s="174"/>
      <c r="N61" s="174"/>
      <c r="O61" s="174"/>
      <c r="P61" s="34"/>
      <c r="Q61" s="35"/>
      <c r="R61" s="35"/>
      <c r="S61" s="31"/>
      <c r="T61" s="31"/>
      <c r="U61" s="31"/>
      <c r="V61" s="31"/>
      <c r="W61" s="31"/>
      <c r="X61" s="31"/>
      <c r="Y61" s="31"/>
      <c r="Z61" s="31"/>
    </row>
    <row r="62" spans="1:27" ht="13.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174"/>
      <c r="L62" s="174"/>
      <c r="M62" s="174"/>
      <c r="N62" s="174"/>
      <c r="O62" s="174"/>
      <c r="P62" s="173" t="s">
        <v>4</v>
      </c>
      <c r="Q62" s="173"/>
      <c r="R62" s="35"/>
      <c r="S62" s="31"/>
      <c r="T62" s="31"/>
      <c r="U62" s="31"/>
      <c r="V62" s="31"/>
      <c r="W62" s="31"/>
      <c r="X62" s="31"/>
      <c r="Y62" s="31"/>
      <c r="Z62" s="31"/>
    </row>
    <row r="63" spans="1:27" ht="13.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"/>
    </row>
    <row r="64" spans="1:27" ht="13.5" customHeight="1">
      <c r="A64" s="175" t="s">
        <v>5</v>
      </c>
      <c r="B64" s="175"/>
      <c r="C64" s="175"/>
      <c r="D64" s="175"/>
      <c r="E64" s="175"/>
      <c r="F64" s="175"/>
      <c r="G64" s="175"/>
      <c r="H64" s="175"/>
      <c r="I64" s="175"/>
      <c r="J64" s="36"/>
      <c r="K64" s="36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"/>
    </row>
    <row r="65" spans="1:27" ht="13.5" customHeight="1">
      <c r="A65" s="175"/>
      <c r="B65" s="175"/>
      <c r="C65" s="175"/>
      <c r="D65" s="175"/>
      <c r="E65" s="175"/>
      <c r="F65" s="175"/>
      <c r="G65" s="175"/>
      <c r="H65" s="175"/>
      <c r="I65" s="175"/>
      <c r="J65" s="36"/>
      <c r="K65" s="36"/>
      <c r="L65" s="31"/>
      <c r="M65" s="31"/>
      <c r="N65" s="31"/>
      <c r="O65" s="31"/>
      <c r="P65" s="176" t="s">
        <v>76</v>
      </c>
      <c r="Q65" s="176"/>
      <c r="R65" s="176"/>
      <c r="S65" s="176"/>
      <c r="T65" s="71" t="s">
        <v>77</v>
      </c>
      <c r="U65" s="177" t="str">
        <f>IF(U6="","",U6)</f>
        <v/>
      </c>
      <c r="V65" s="177"/>
      <c r="W65" s="177"/>
      <c r="X65" s="177"/>
      <c r="Y65" s="177"/>
      <c r="Z65" s="177"/>
      <c r="AA65" s="3"/>
    </row>
    <row r="66" spans="1:27" ht="13.5" customHeight="1">
      <c r="A66" s="31"/>
      <c r="B66" s="37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168" t="s">
        <v>32</v>
      </c>
      <c r="Q66" s="168"/>
      <c r="R66" s="168"/>
      <c r="S66" s="168"/>
      <c r="T66" s="306" t="str">
        <f>IF(T7="","",T7)</f>
        <v/>
      </c>
      <c r="U66" s="306"/>
      <c r="V66" s="306"/>
      <c r="W66" s="306"/>
      <c r="X66" s="37"/>
      <c r="Y66" s="38"/>
      <c r="Z66" s="31"/>
    </row>
    <row r="67" spans="1:27" ht="13.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159" t="s">
        <v>8</v>
      </c>
      <c r="O67" s="159"/>
      <c r="P67" s="307" t="str">
        <f>IF(P8="","",P8)</f>
        <v/>
      </c>
      <c r="Q67" s="307"/>
      <c r="R67" s="307"/>
      <c r="S67" s="307"/>
      <c r="T67" s="307"/>
      <c r="U67" s="307"/>
      <c r="V67" s="307"/>
      <c r="W67" s="307"/>
      <c r="X67" s="307"/>
      <c r="Y67" s="307"/>
      <c r="Z67" s="307"/>
    </row>
    <row r="68" spans="1:27" ht="13.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159"/>
      <c r="O68" s="159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</row>
    <row r="69" spans="1:27" ht="13.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159" t="s">
        <v>9</v>
      </c>
      <c r="O69" s="159"/>
      <c r="P69" s="308" t="str">
        <f t="shared" ref="P69" si="1">IF(P10="","",P10)</f>
        <v/>
      </c>
      <c r="Q69" s="308"/>
      <c r="R69" s="308"/>
      <c r="S69" s="308"/>
      <c r="T69" s="308"/>
      <c r="U69" s="308"/>
      <c r="V69" s="308"/>
      <c r="W69" s="308"/>
      <c r="X69" s="308"/>
      <c r="Y69" s="308"/>
      <c r="Z69" s="308"/>
    </row>
    <row r="70" spans="1:27" ht="13.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159"/>
      <c r="O70" s="159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</row>
    <row r="71" spans="1:27" ht="13.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159" t="s">
        <v>10</v>
      </c>
      <c r="O71" s="159"/>
      <c r="P71" s="305" t="str">
        <f t="shared" ref="P71" si="2">IF(P12="","",P12)</f>
        <v/>
      </c>
      <c r="Q71" s="305"/>
      <c r="R71" s="305"/>
      <c r="S71" s="305"/>
      <c r="T71" s="305"/>
      <c r="U71" s="305"/>
      <c r="V71" s="305"/>
      <c r="W71" s="305"/>
      <c r="X71" s="305"/>
      <c r="Y71" s="305"/>
      <c r="Z71" s="305"/>
    </row>
    <row r="72" spans="1:27" ht="13.5" customHeight="1">
      <c r="A72" s="31"/>
      <c r="B72" s="35" t="s">
        <v>6</v>
      </c>
      <c r="C72" s="35"/>
      <c r="D72" s="35"/>
      <c r="E72" s="35"/>
      <c r="F72" s="35"/>
      <c r="G72" s="35"/>
      <c r="H72" s="35"/>
      <c r="I72" s="35"/>
      <c r="J72" s="37"/>
      <c r="K72" s="37"/>
      <c r="L72" s="37"/>
      <c r="M72" s="31"/>
      <c r="N72" s="159"/>
      <c r="O72" s="159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</row>
    <row r="73" spans="1:27" ht="13.5" customHeight="1">
      <c r="A73" s="3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1"/>
      <c r="N73" s="37"/>
      <c r="O73" s="37"/>
      <c r="P73" s="37"/>
      <c r="Q73" s="38"/>
      <c r="R73" s="38"/>
      <c r="S73" s="37"/>
      <c r="T73" s="159" t="s">
        <v>11</v>
      </c>
      <c r="U73" s="159"/>
      <c r="V73" s="296" t="str">
        <f>IF(V14="","",V14)</f>
        <v/>
      </c>
      <c r="W73" s="296"/>
      <c r="X73" s="296"/>
      <c r="Y73" s="296"/>
      <c r="Z73" s="296"/>
    </row>
    <row r="74" spans="1:27" ht="13.5" customHeight="1">
      <c r="A74" s="31"/>
      <c r="B74" s="162" t="s">
        <v>28</v>
      </c>
      <c r="C74" s="162"/>
      <c r="D74" s="162"/>
      <c r="E74" s="162"/>
      <c r="F74" s="284" t="str">
        <f>IF(F15="","",F15)</f>
        <v/>
      </c>
      <c r="G74" s="284"/>
      <c r="H74" s="284"/>
      <c r="I74" s="284"/>
      <c r="J74" s="284"/>
      <c r="K74" s="284"/>
      <c r="L74" s="36"/>
      <c r="M74" s="31"/>
      <c r="N74" s="31"/>
      <c r="O74" s="35"/>
      <c r="P74" s="35"/>
      <c r="Q74" s="38"/>
      <c r="R74" s="38"/>
      <c r="S74" s="38"/>
      <c r="T74" s="166" t="s">
        <v>58</v>
      </c>
      <c r="U74" s="166"/>
      <c r="V74" s="296" t="str">
        <f>IF(V15="","",V15)</f>
        <v/>
      </c>
      <c r="W74" s="296"/>
      <c r="X74" s="296"/>
      <c r="Y74" s="296"/>
      <c r="Z74" s="296"/>
      <c r="AA74" s="6"/>
    </row>
    <row r="75" spans="1:27" ht="13.5" customHeight="1">
      <c r="A75" s="31"/>
      <c r="B75" s="163"/>
      <c r="C75" s="163"/>
      <c r="D75" s="163"/>
      <c r="E75" s="163"/>
      <c r="F75" s="285"/>
      <c r="G75" s="285"/>
      <c r="H75" s="285"/>
      <c r="I75" s="285"/>
      <c r="J75" s="285"/>
      <c r="K75" s="285"/>
      <c r="L75" s="39"/>
      <c r="M75" s="31"/>
      <c r="N75" s="167" t="s">
        <v>12</v>
      </c>
      <c r="O75" s="167"/>
      <c r="P75" s="167"/>
      <c r="Q75" s="40"/>
      <c r="R75" s="40"/>
      <c r="S75" s="40"/>
      <c r="T75" s="40"/>
      <c r="U75" s="40"/>
      <c r="V75" s="40"/>
      <c r="W75" s="40"/>
      <c r="X75" s="40"/>
      <c r="Y75" s="41"/>
      <c r="Z75" s="41"/>
    </row>
    <row r="76" spans="1:27" ht="13.5" customHeight="1">
      <c r="A76" s="31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1"/>
      <c r="N76" s="286" t="s">
        <v>81</v>
      </c>
      <c r="O76" s="287"/>
      <c r="P76" s="287"/>
      <c r="Q76" s="290" t="str">
        <f>IF(Q17="","",Q17)</f>
        <v/>
      </c>
      <c r="R76" s="290"/>
      <c r="S76" s="290"/>
      <c r="T76" s="290"/>
      <c r="U76" s="290"/>
      <c r="V76" s="42"/>
      <c r="W76" s="292" t="str">
        <f>IF(W17="","",W17)</f>
        <v/>
      </c>
      <c r="X76" s="292"/>
      <c r="Y76" s="292"/>
      <c r="Z76" s="143" t="s">
        <v>38</v>
      </c>
    </row>
    <row r="77" spans="1:27" ht="13.5" customHeight="1">
      <c r="A77" s="31"/>
      <c r="B77" s="147" t="s">
        <v>73</v>
      </c>
      <c r="C77" s="148"/>
      <c r="D77" s="149"/>
      <c r="E77" s="150" t="str">
        <f>IF(E18="","",E18)</f>
        <v/>
      </c>
      <c r="F77" s="151"/>
      <c r="G77" s="151"/>
      <c r="H77" s="151"/>
      <c r="I77" s="151"/>
      <c r="J77" s="151"/>
      <c r="K77" s="152"/>
      <c r="L77" s="37"/>
      <c r="M77" s="31"/>
      <c r="N77" s="288"/>
      <c r="O77" s="289"/>
      <c r="P77" s="289"/>
      <c r="Q77" s="291"/>
      <c r="R77" s="291"/>
      <c r="S77" s="291"/>
      <c r="T77" s="291"/>
      <c r="U77" s="291"/>
      <c r="V77" s="43"/>
      <c r="W77" s="293"/>
      <c r="X77" s="293"/>
      <c r="Y77" s="293"/>
      <c r="Z77" s="144"/>
    </row>
    <row r="78" spans="1:27" ht="13.5" customHeight="1">
      <c r="A78" s="31"/>
      <c r="B78" s="156" t="s">
        <v>74</v>
      </c>
      <c r="C78" s="157"/>
      <c r="D78" s="158"/>
      <c r="E78" s="153"/>
      <c r="F78" s="154"/>
      <c r="G78" s="154"/>
      <c r="H78" s="154"/>
      <c r="I78" s="154"/>
      <c r="J78" s="154"/>
      <c r="K78" s="155"/>
      <c r="L78" s="37"/>
      <c r="M78" s="31"/>
      <c r="N78" s="138" t="s">
        <v>82</v>
      </c>
      <c r="O78" s="119"/>
      <c r="P78" s="119"/>
      <c r="Q78" s="290" t="str">
        <f>IF(Q19="","",Q19)</f>
        <v/>
      </c>
      <c r="R78" s="290"/>
      <c r="S78" s="290"/>
      <c r="T78" s="290"/>
      <c r="U78" s="290"/>
      <c r="V78" s="42"/>
      <c r="W78" s="290" t="str">
        <f>IF(W19="","",W19)</f>
        <v/>
      </c>
      <c r="X78" s="290"/>
      <c r="Y78" s="290"/>
      <c r="Z78" s="294"/>
    </row>
    <row r="79" spans="1:27" ht="13.5" customHeight="1">
      <c r="A79" s="31"/>
      <c r="B79" s="147" t="s">
        <v>75</v>
      </c>
      <c r="C79" s="148"/>
      <c r="D79" s="149"/>
      <c r="E79" s="150" t="str">
        <f>IF(E20="","",E20)</f>
        <v/>
      </c>
      <c r="F79" s="151"/>
      <c r="G79" s="151"/>
      <c r="H79" s="151"/>
      <c r="I79" s="151"/>
      <c r="J79" s="151"/>
      <c r="K79" s="152"/>
      <c r="L79" s="31"/>
      <c r="M79" s="31"/>
      <c r="N79" s="120"/>
      <c r="O79" s="121"/>
      <c r="P79" s="121"/>
      <c r="Q79" s="291"/>
      <c r="R79" s="291"/>
      <c r="S79" s="291"/>
      <c r="T79" s="291"/>
      <c r="U79" s="291"/>
      <c r="V79" s="43"/>
      <c r="W79" s="291"/>
      <c r="X79" s="291"/>
      <c r="Y79" s="291"/>
      <c r="Z79" s="295"/>
    </row>
    <row r="80" spans="1:27" ht="13.5" customHeight="1">
      <c r="A80" s="31"/>
      <c r="B80" s="156" t="s">
        <v>74</v>
      </c>
      <c r="C80" s="157"/>
      <c r="D80" s="158"/>
      <c r="E80" s="153"/>
      <c r="F80" s="154"/>
      <c r="G80" s="154"/>
      <c r="H80" s="154"/>
      <c r="I80" s="154"/>
      <c r="J80" s="154"/>
      <c r="K80" s="155"/>
      <c r="L80" s="31"/>
      <c r="M80" s="31"/>
      <c r="N80" s="118" t="s">
        <v>83</v>
      </c>
      <c r="O80" s="119"/>
      <c r="P80" s="119"/>
      <c r="Q80" s="252" t="str">
        <f>IF(Q21="","",Q21)</f>
        <v/>
      </c>
      <c r="R80" s="252"/>
      <c r="S80" s="252"/>
      <c r="T80" s="252"/>
      <c r="U80" s="252"/>
      <c r="V80" s="252"/>
      <c r="W80" s="252"/>
      <c r="X80" s="252"/>
      <c r="Y80" s="252"/>
      <c r="Z80" s="253"/>
    </row>
    <row r="81" spans="1:27" ht="13.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120"/>
      <c r="O81" s="121"/>
      <c r="P81" s="121"/>
      <c r="Q81" s="254"/>
      <c r="R81" s="254"/>
      <c r="S81" s="254"/>
      <c r="T81" s="254"/>
      <c r="U81" s="254"/>
      <c r="V81" s="254"/>
      <c r="W81" s="254"/>
      <c r="X81" s="254"/>
      <c r="Y81" s="254"/>
      <c r="Z81" s="255"/>
    </row>
    <row r="82" spans="1:27" ht="13.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"/>
    </row>
    <row r="83" spans="1:27" ht="13.5" customHeight="1">
      <c r="A83" s="126" t="s">
        <v>7</v>
      </c>
      <c r="B83" s="127"/>
      <c r="C83" s="127"/>
      <c r="D83" s="127"/>
      <c r="E83" s="273" t="str">
        <f>IF(E24="","",E24)</f>
        <v/>
      </c>
      <c r="F83" s="248"/>
      <c r="G83" s="248"/>
      <c r="H83" s="248"/>
      <c r="I83" s="68"/>
      <c r="J83" s="248"/>
      <c r="K83" s="248"/>
      <c r="L83" s="248"/>
      <c r="M83" s="249"/>
      <c r="N83" s="134" t="s">
        <v>27</v>
      </c>
      <c r="O83" s="135"/>
      <c r="P83" s="135"/>
      <c r="Q83" s="135"/>
      <c r="R83" s="271" t="str">
        <f>IF(R24="","",R24)</f>
        <v/>
      </c>
      <c r="S83" s="271"/>
      <c r="T83" s="271"/>
      <c r="U83" s="271"/>
      <c r="V83" s="271"/>
      <c r="W83" s="271"/>
      <c r="X83" s="271"/>
      <c r="Y83" s="271"/>
      <c r="Z83" s="272"/>
      <c r="AA83" s="3"/>
    </row>
    <row r="84" spans="1:27" ht="13.5" customHeight="1">
      <c r="A84" s="126"/>
      <c r="B84" s="127"/>
      <c r="C84" s="127"/>
      <c r="D84" s="127"/>
      <c r="E84" s="274"/>
      <c r="F84" s="250"/>
      <c r="G84" s="250"/>
      <c r="H84" s="250"/>
      <c r="I84" s="67"/>
      <c r="J84" s="250"/>
      <c r="K84" s="250"/>
      <c r="L84" s="250"/>
      <c r="M84" s="251"/>
      <c r="N84" s="134"/>
      <c r="O84" s="135"/>
      <c r="P84" s="135"/>
      <c r="Q84" s="135"/>
      <c r="R84" s="271"/>
      <c r="S84" s="271"/>
      <c r="T84" s="271"/>
      <c r="U84" s="271"/>
      <c r="V84" s="271"/>
      <c r="W84" s="271"/>
      <c r="X84" s="271"/>
      <c r="Y84" s="271"/>
      <c r="Z84" s="272"/>
      <c r="AA84" s="3"/>
    </row>
    <row r="85" spans="1:27" ht="13.5" customHeight="1">
      <c r="A85" s="91" t="s">
        <v>25</v>
      </c>
      <c r="B85" s="92"/>
      <c r="C85" s="92"/>
      <c r="D85" s="92"/>
      <c r="E85" s="269" t="str">
        <f>IF(E26="","",E26)</f>
        <v/>
      </c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70"/>
      <c r="AA85" s="3"/>
    </row>
    <row r="86" spans="1:27" ht="13.5" customHeight="1">
      <c r="A86" s="91"/>
      <c r="B86" s="92"/>
      <c r="C86" s="92"/>
      <c r="D86" s="92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70"/>
      <c r="AA86" s="3"/>
    </row>
    <row r="87" spans="1:27" ht="13.5" customHeight="1">
      <c r="A87" s="91" t="s">
        <v>26</v>
      </c>
      <c r="B87" s="92"/>
      <c r="C87" s="92"/>
      <c r="D87" s="92"/>
      <c r="E87" s="104" t="str">
        <f>IF(E28="","",E28)</f>
        <v/>
      </c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6"/>
      <c r="V87" s="110" t="str">
        <f>IF(V28="","",V28)</f>
        <v/>
      </c>
      <c r="W87" s="111"/>
      <c r="X87" s="114" t="s">
        <v>78</v>
      </c>
      <c r="Y87" s="114"/>
      <c r="Z87" s="115"/>
      <c r="AA87" s="3"/>
    </row>
    <row r="88" spans="1:27" ht="13.5" customHeight="1">
      <c r="A88" s="91"/>
      <c r="B88" s="92"/>
      <c r="C88" s="92"/>
      <c r="D88" s="92"/>
      <c r="E88" s="107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9"/>
      <c r="V88" s="112"/>
      <c r="W88" s="113"/>
      <c r="X88" s="116"/>
      <c r="Y88" s="116"/>
      <c r="Z88" s="117"/>
      <c r="AA88" s="3"/>
    </row>
    <row r="89" spans="1:27" ht="13.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3"/>
    </row>
    <row r="90" spans="1:27" ht="13.5" customHeight="1">
      <c r="A90" s="95"/>
      <c r="B90" s="95"/>
      <c r="C90" s="95"/>
      <c r="D90" s="95"/>
      <c r="E90" s="95"/>
      <c r="F90" s="95"/>
      <c r="G90" s="95"/>
      <c r="H90" s="95"/>
      <c r="I90" s="95" t="s">
        <v>13</v>
      </c>
      <c r="J90" s="95"/>
      <c r="K90" s="95"/>
      <c r="L90" s="95"/>
      <c r="M90" s="95"/>
      <c r="N90" s="95"/>
      <c r="O90" s="96" t="s">
        <v>14</v>
      </c>
      <c r="P90" s="97"/>
      <c r="Q90" s="97"/>
      <c r="R90" s="97"/>
      <c r="S90" s="100" t="s">
        <v>31</v>
      </c>
      <c r="T90" s="101"/>
      <c r="U90" s="95" t="s">
        <v>15</v>
      </c>
      <c r="V90" s="95"/>
      <c r="W90" s="95"/>
      <c r="X90" s="95"/>
      <c r="Y90" s="95"/>
      <c r="Z90" s="95"/>
      <c r="AA90" s="3"/>
    </row>
    <row r="91" spans="1:27" s="5" customFormat="1" ht="13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8"/>
      <c r="P91" s="99"/>
      <c r="Q91" s="99"/>
      <c r="R91" s="99"/>
      <c r="S91" s="102">
        <f>IF(S32="","",S32)</f>
        <v>0.1</v>
      </c>
      <c r="T91" s="103"/>
      <c r="U91" s="95"/>
      <c r="V91" s="95"/>
      <c r="W91" s="95"/>
      <c r="X91" s="95"/>
      <c r="Y91" s="95"/>
      <c r="Z91" s="95"/>
      <c r="AA91" s="4"/>
    </row>
    <row r="92" spans="1:27" ht="13.5" customHeight="1">
      <c r="A92" s="84" t="s">
        <v>80</v>
      </c>
      <c r="B92" s="64"/>
      <c r="C92" s="74" t="s">
        <v>16</v>
      </c>
      <c r="D92" s="74"/>
      <c r="E92" s="74"/>
      <c r="F92" s="74"/>
      <c r="G92" s="74"/>
      <c r="H92" s="22"/>
      <c r="I92" s="268" t="str">
        <f>IF(I33="","",I33)</f>
        <v/>
      </c>
      <c r="J92" s="268"/>
      <c r="K92" s="268"/>
      <c r="L92" s="268"/>
      <c r="M92" s="268"/>
      <c r="N92" s="268"/>
      <c r="O92" s="268" t="str">
        <f>IF(O33="","",O33)</f>
        <v/>
      </c>
      <c r="P92" s="268"/>
      <c r="Q92" s="268"/>
      <c r="R92" s="268"/>
      <c r="S92" s="268"/>
      <c r="T92" s="268"/>
      <c r="U92" s="268" t="str">
        <f>IF(U33="","",U33)</f>
        <v/>
      </c>
      <c r="V92" s="268"/>
      <c r="W92" s="268"/>
      <c r="X92" s="268"/>
      <c r="Y92" s="268"/>
      <c r="Z92" s="268"/>
      <c r="AA92" s="3"/>
    </row>
    <row r="93" spans="1:27" ht="13.5" customHeight="1">
      <c r="A93" s="80"/>
      <c r="B93" s="23"/>
      <c r="C93" s="75"/>
      <c r="D93" s="75"/>
      <c r="E93" s="75"/>
      <c r="F93" s="75"/>
      <c r="G93" s="75"/>
      <c r="H93" s="24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3"/>
    </row>
    <row r="94" spans="1:27" ht="13.5" customHeight="1">
      <c r="A94" s="80"/>
      <c r="B94" s="64"/>
      <c r="C94" s="74" t="s">
        <v>17</v>
      </c>
      <c r="D94" s="74"/>
      <c r="E94" s="74"/>
      <c r="F94" s="74"/>
      <c r="G94" s="74"/>
      <c r="H94" s="22"/>
      <c r="I94" s="268" t="str">
        <f>IF(I35="","",I35)</f>
        <v/>
      </c>
      <c r="J94" s="268"/>
      <c r="K94" s="268"/>
      <c r="L94" s="268"/>
      <c r="M94" s="268"/>
      <c r="N94" s="268"/>
      <c r="O94" s="268" t="str">
        <f>IF(O35="","",O35)</f>
        <v/>
      </c>
      <c r="P94" s="268"/>
      <c r="Q94" s="268"/>
      <c r="R94" s="268"/>
      <c r="S94" s="268"/>
      <c r="T94" s="268"/>
      <c r="U94" s="268" t="str">
        <f>IF(U35="","",U35)</f>
        <v/>
      </c>
      <c r="V94" s="268"/>
      <c r="W94" s="268"/>
      <c r="X94" s="268"/>
      <c r="Y94" s="268"/>
      <c r="Z94" s="268"/>
      <c r="AA94" s="3"/>
    </row>
    <row r="95" spans="1:27" ht="13.5" customHeight="1">
      <c r="A95" s="80"/>
      <c r="B95" s="23"/>
      <c r="C95" s="75"/>
      <c r="D95" s="75"/>
      <c r="E95" s="75"/>
      <c r="F95" s="75"/>
      <c r="G95" s="75"/>
      <c r="H95" s="24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3"/>
    </row>
    <row r="96" spans="1:27" ht="13.5" customHeight="1">
      <c r="A96" s="80"/>
      <c r="B96" s="64"/>
      <c r="C96" s="86" t="s">
        <v>18</v>
      </c>
      <c r="D96" s="86"/>
      <c r="E96" s="86"/>
      <c r="F96" s="86"/>
      <c r="G96" s="86"/>
      <c r="H96" s="22"/>
      <c r="I96" s="268" t="str">
        <f>IF(I37="","",I37)</f>
        <v/>
      </c>
      <c r="J96" s="268"/>
      <c r="K96" s="268"/>
      <c r="L96" s="268"/>
      <c r="M96" s="268"/>
      <c r="N96" s="268"/>
      <c r="O96" s="268" t="str">
        <f>IF(O37="","",O37)</f>
        <v/>
      </c>
      <c r="P96" s="268"/>
      <c r="Q96" s="268"/>
      <c r="R96" s="268"/>
      <c r="S96" s="268"/>
      <c r="T96" s="268"/>
      <c r="U96" s="268" t="str">
        <f>IF(U37="","",U37)</f>
        <v/>
      </c>
      <c r="V96" s="268"/>
      <c r="W96" s="268"/>
      <c r="X96" s="268"/>
      <c r="Y96" s="268"/>
      <c r="Z96" s="268"/>
      <c r="AA96" s="3"/>
    </row>
    <row r="97" spans="1:27" ht="13.5" customHeight="1" thickBot="1">
      <c r="A97" s="85"/>
      <c r="B97" s="25"/>
      <c r="C97" s="87"/>
      <c r="D97" s="87"/>
      <c r="E97" s="87"/>
      <c r="F97" s="87"/>
      <c r="G97" s="87"/>
      <c r="H97" s="26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3"/>
    </row>
    <row r="98" spans="1:27" ht="13.5" customHeight="1" thickTop="1">
      <c r="A98" s="80" t="s">
        <v>22</v>
      </c>
      <c r="B98" s="65"/>
      <c r="C98" s="82" t="s">
        <v>19</v>
      </c>
      <c r="D98" s="82"/>
      <c r="E98" s="82"/>
      <c r="F98" s="82"/>
      <c r="G98" s="82"/>
      <c r="H98" s="28"/>
      <c r="I98" s="276" t="str">
        <f t="shared" ref="I98" si="3">IF(I39="","",I39)</f>
        <v/>
      </c>
      <c r="J98" s="276"/>
      <c r="K98" s="276"/>
      <c r="L98" s="276"/>
      <c r="M98" s="276"/>
      <c r="N98" s="276"/>
      <c r="O98" s="276" t="str">
        <f t="shared" ref="O98" si="4">IF(O39="","",O39)</f>
        <v/>
      </c>
      <c r="P98" s="276"/>
      <c r="Q98" s="276"/>
      <c r="R98" s="276"/>
      <c r="S98" s="276"/>
      <c r="T98" s="276"/>
      <c r="U98" s="276" t="str">
        <f t="shared" ref="U98" si="5">IF(U39="","",U39)</f>
        <v/>
      </c>
      <c r="V98" s="276"/>
      <c r="W98" s="276"/>
      <c r="X98" s="276"/>
      <c r="Y98" s="276"/>
      <c r="Z98" s="276"/>
      <c r="AA98" s="3"/>
    </row>
    <row r="99" spans="1:27" ht="13.5" customHeight="1">
      <c r="A99" s="80"/>
      <c r="B99" s="23"/>
      <c r="C99" s="75"/>
      <c r="D99" s="75"/>
      <c r="E99" s="75"/>
      <c r="F99" s="75"/>
      <c r="G99" s="75"/>
      <c r="H99" s="24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  <c r="AA99" s="3"/>
    </row>
    <row r="100" spans="1:27" ht="13.5" customHeight="1">
      <c r="A100" s="80"/>
      <c r="B100" s="64"/>
      <c r="C100" s="74" t="s">
        <v>20</v>
      </c>
      <c r="D100" s="74"/>
      <c r="E100" s="74"/>
      <c r="F100" s="74"/>
      <c r="G100" s="74"/>
      <c r="H100" s="22"/>
      <c r="I100" s="268" t="str">
        <f t="shared" ref="I100" si="6">IF(I41="","",I41)</f>
        <v/>
      </c>
      <c r="J100" s="268"/>
      <c r="K100" s="268"/>
      <c r="L100" s="268"/>
      <c r="M100" s="268"/>
      <c r="N100" s="268"/>
      <c r="O100" s="268" t="str">
        <f t="shared" ref="O100" si="7">IF(O41="","",O41)</f>
        <v/>
      </c>
      <c r="P100" s="268"/>
      <c r="Q100" s="268"/>
      <c r="R100" s="268"/>
      <c r="S100" s="268"/>
      <c r="T100" s="268"/>
      <c r="U100" s="268" t="str">
        <f t="shared" ref="U100" si="8">IF(U41="","",U41)</f>
        <v/>
      </c>
      <c r="V100" s="268"/>
      <c r="W100" s="268"/>
      <c r="X100" s="268"/>
      <c r="Y100" s="268"/>
      <c r="Z100" s="268"/>
      <c r="AA100" s="3"/>
    </row>
    <row r="101" spans="1:27" ht="13.5" customHeight="1">
      <c r="A101" s="80"/>
      <c r="B101" s="23"/>
      <c r="C101" s="75"/>
      <c r="D101" s="75"/>
      <c r="E101" s="75"/>
      <c r="F101" s="75"/>
      <c r="G101" s="75"/>
      <c r="H101" s="24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3"/>
    </row>
    <row r="102" spans="1:27" ht="13.5" customHeight="1">
      <c r="A102" s="80"/>
      <c r="B102" s="64"/>
      <c r="C102" s="88" t="s">
        <v>23</v>
      </c>
      <c r="D102" s="88"/>
      <c r="E102" s="88"/>
      <c r="F102" s="88"/>
      <c r="G102" s="88"/>
      <c r="H102" s="22"/>
      <c r="I102" s="275" t="str">
        <f t="shared" ref="I102" si="9">IF(I43="","",I43)</f>
        <v/>
      </c>
      <c r="J102" s="275"/>
      <c r="K102" s="275"/>
      <c r="L102" s="275"/>
      <c r="M102" s="275"/>
      <c r="N102" s="275"/>
      <c r="O102" s="275" t="str">
        <f t="shared" ref="O102" si="10">IF(O43="","",O43)</f>
        <v/>
      </c>
      <c r="P102" s="275"/>
      <c r="Q102" s="275"/>
      <c r="R102" s="275"/>
      <c r="S102" s="275"/>
      <c r="T102" s="275"/>
      <c r="U102" s="275" t="str">
        <f t="shared" ref="U102" si="11">IF(U43="","",U43)</f>
        <v/>
      </c>
      <c r="V102" s="275"/>
      <c r="W102" s="275"/>
      <c r="X102" s="275"/>
      <c r="Y102" s="275"/>
      <c r="Z102" s="275"/>
      <c r="AA102" s="3"/>
    </row>
    <row r="103" spans="1:27" ht="13.5" customHeight="1">
      <c r="A103" s="80"/>
      <c r="B103" s="23"/>
      <c r="C103" s="89"/>
      <c r="D103" s="89"/>
      <c r="E103" s="89"/>
      <c r="F103" s="89"/>
      <c r="G103" s="89"/>
      <c r="H103" s="24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3"/>
    </row>
    <row r="104" spans="1:27" ht="13.5" customHeight="1">
      <c r="A104" s="80"/>
      <c r="B104" s="64"/>
      <c r="C104" s="74" t="s">
        <v>24</v>
      </c>
      <c r="D104" s="74"/>
      <c r="E104" s="74"/>
      <c r="F104" s="74"/>
      <c r="G104" s="74"/>
      <c r="H104" s="22"/>
      <c r="I104" s="268" t="str">
        <f t="shared" ref="I104" si="12">IF(I45="","",I45)</f>
        <v/>
      </c>
      <c r="J104" s="268"/>
      <c r="K104" s="268"/>
      <c r="L104" s="268"/>
      <c r="M104" s="268"/>
      <c r="N104" s="268"/>
      <c r="O104" s="268" t="str">
        <f t="shared" ref="O104" si="13">IF(O45="","",O45)</f>
        <v/>
      </c>
      <c r="P104" s="268"/>
      <c r="Q104" s="268"/>
      <c r="R104" s="268"/>
      <c r="S104" s="268"/>
      <c r="T104" s="268"/>
      <c r="U104" s="268" t="str">
        <f t="shared" ref="U104" si="14">IF(U45="","",U45)</f>
        <v/>
      </c>
      <c r="V104" s="268"/>
      <c r="W104" s="268"/>
      <c r="X104" s="268"/>
      <c r="Y104" s="268"/>
      <c r="Z104" s="268"/>
      <c r="AA104" s="3"/>
    </row>
    <row r="105" spans="1:27" ht="13.5" customHeight="1">
      <c r="A105" s="81"/>
      <c r="B105" s="23"/>
      <c r="C105" s="75"/>
      <c r="D105" s="75"/>
      <c r="E105" s="75"/>
      <c r="F105" s="75"/>
      <c r="G105" s="75"/>
      <c r="H105" s="24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3"/>
    </row>
    <row r="106" spans="1:27" ht="13.5" customHeight="1">
      <c r="A106" s="46"/>
      <c r="B106" s="47"/>
      <c r="C106" s="48"/>
      <c r="D106" s="48"/>
      <c r="E106" s="48"/>
      <c r="F106" s="48"/>
      <c r="G106" s="48"/>
      <c r="H106" s="47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3"/>
    </row>
    <row r="107" spans="1:27" ht="13.5" customHeight="1">
      <c r="A107" s="50"/>
      <c r="B107" s="51"/>
      <c r="C107" s="51"/>
      <c r="D107" s="51"/>
      <c r="E107" s="51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3"/>
    </row>
    <row r="108" spans="1:27" ht="13.5" customHeight="1">
      <c r="A108" s="52" t="s">
        <v>29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7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"/>
    </row>
    <row r="109" spans="1:27" ht="13.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2"/>
    </row>
    <row r="110" spans="1:27" ht="13.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2"/>
    </row>
    <row r="111" spans="1:27" ht="13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2"/>
    </row>
    <row r="112" spans="1:27" ht="13.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2"/>
    </row>
    <row r="113" spans="1:27" ht="13.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2"/>
    </row>
    <row r="114" spans="1:27" ht="13.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2"/>
    </row>
    <row r="115" spans="1:27" ht="13.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7"/>
      <c r="P115" s="37"/>
      <c r="Q115" s="76"/>
      <c r="R115" s="77"/>
      <c r="S115" s="78" t="s">
        <v>64</v>
      </c>
      <c r="T115" s="79"/>
      <c r="U115" s="78" t="s">
        <v>65</v>
      </c>
      <c r="V115" s="79"/>
      <c r="W115" s="78" t="s">
        <v>66</v>
      </c>
      <c r="X115" s="79"/>
      <c r="Y115" s="78" t="s">
        <v>63</v>
      </c>
      <c r="Z115" s="79"/>
      <c r="AA115" s="2"/>
    </row>
    <row r="116" spans="1:27" ht="13.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7"/>
      <c r="P116" s="37"/>
      <c r="Q116" s="31"/>
      <c r="R116" s="61"/>
      <c r="S116" s="44"/>
      <c r="T116" s="60"/>
      <c r="U116" s="44"/>
      <c r="V116" s="60"/>
      <c r="W116" s="44"/>
      <c r="X116" s="60"/>
      <c r="Y116" s="44"/>
      <c r="Z116" s="60"/>
      <c r="AA116" s="2"/>
    </row>
    <row r="117" spans="1:27" ht="13.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7"/>
      <c r="P117" s="37"/>
      <c r="Q117" s="31"/>
      <c r="R117" s="61"/>
      <c r="S117" s="45"/>
      <c r="T117" s="61"/>
      <c r="U117" s="45"/>
      <c r="V117" s="61"/>
      <c r="W117" s="45"/>
      <c r="X117" s="61"/>
      <c r="Y117" s="45"/>
      <c r="Z117" s="61"/>
    </row>
    <row r="118" spans="1:27" ht="13.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7"/>
      <c r="O118" s="37"/>
      <c r="P118" s="37"/>
      <c r="Q118" s="31"/>
      <c r="R118" s="61"/>
      <c r="S118" s="62"/>
      <c r="T118" s="63"/>
      <c r="U118" s="62"/>
      <c r="V118" s="63"/>
      <c r="W118" s="62"/>
      <c r="X118" s="63"/>
      <c r="Y118" s="62"/>
      <c r="Z118" s="63"/>
      <c r="AA118" s="2"/>
    </row>
    <row r="119" spans="1:27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X125" s="3"/>
      <c r="Y125" s="2"/>
      <c r="Z125" s="2"/>
      <c r="AA125" s="2"/>
    </row>
    <row r="126" spans="1:27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27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27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27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27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27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27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27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27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27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2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27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27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27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</sheetData>
  <sheetProtection algorithmName="SHA-512" hashValue="eS72T/xfpn0otL8Cp6znUQ7T9Znfd0T85P8T5pZw8Rcco9wUxgJ0+ZGkRU+kh58ygm0F65NXfcagSsQ7npokiw==" saltValue="geCQWy93uXsrBjF54+hBmA==" spinCount="100000" sheet="1" formatCells="0" formatColumns="0" formatRows="0"/>
  <mergeCells count="189">
    <mergeCell ref="P67:Z68"/>
    <mergeCell ref="P69:Z70"/>
    <mergeCell ref="A39:A46"/>
    <mergeCell ref="C39:G40"/>
    <mergeCell ref="I39:N40"/>
    <mergeCell ref="O39:T40"/>
    <mergeCell ref="U39:Z40"/>
    <mergeCell ref="C41:G42"/>
    <mergeCell ref="I41:N42"/>
    <mergeCell ref="O41:T42"/>
    <mergeCell ref="U41:Z42"/>
    <mergeCell ref="C43:G44"/>
    <mergeCell ref="I43:N44"/>
    <mergeCell ref="O43:T44"/>
    <mergeCell ref="U43:Z44"/>
    <mergeCell ref="C45:G46"/>
    <mergeCell ref="I45:N46"/>
    <mergeCell ref="O45:T46"/>
    <mergeCell ref="P71:Z72"/>
    <mergeCell ref="A57:M57"/>
    <mergeCell ref="A58:M58"/>
    <mergeCell ref="A51:M51"/>
    <mergeCell ref="K61:O62"/>
    <mergeCell ref="N67:O68"/>
    <mergeCell ref="N69:O70"/>
    <mergeCell ref="N71:O72"/>
    <mergeCell ref="S60:T60"/>
    <mergeCell ref="P62:Q62"/>
    <mergeCell ref="A53:M53"/>
    <mergeCell ref="N56:Z56"/>
    <mergeCell ref="A54:M54"/>
    <mergeCell ref="P65:S65"/>
    <mergeCell ref="U65:Z65"/>
    <mergeCell ref="N52:Z52"/>
    <mergeCell ref="N53:Z53"/>
    <mergeCell ref="A55:M55"/>
    <mergeCell ref="P66:S66"/>
    <mergeCell ref="T66:W66"/>
    <mergeCell ref="N51:Z51"/>
    <mergeCell ref="A56:M56"/>
    <mergeCell ref="N54:Z54"/>
    <mergeCell ref="A52:M52"/>
    <mergeCell ref="S32:T32"/>
    <mergeCell ref="S31:T31"/>
    <mergeCell ref="I31:N32"/>
    <mergeCell ref="U31:Z32"/>
    <mergeCell ref="O31:R32"/>
    <mergeCell ref="B20:D20"/>
    <mergeCell ref="B21:D21"/>
    <mergeCell ref="E18:K19"/>
    <mergeCell ref="E20:K21"/>
    <mergeCell ref="U33:Z34"/>
    <mergeCell ref="C35:G36"/>
    <mergeCell ref="I35:N36"/>
    <mergeCell ref="U35:Z36"/>
    <mergeCell ref="C37:G38"/>
    <mergeCell ref="I37:N38"/>
    <mergeCell ref="O37:T38"/>
    <mergeCell ref="U37:Z38"/>
    <mergeCell ref="O35:T36"/>
    <mergeCell ref="V73:Z73"/>
    <mergeCell ref="A64:I65"/>
    <mergeCell ref="U45:Z46"/>
    <mergeCell ref="A33:A38"/>
    <mergeCell ref="C33:G34"/>
    <mergeCell ref="I33:N34"/>
    <mergeCell ref="O33:T34"/>
    <mergeCell ref="S1:T1"/>
    <mergeCell ref="K2:O3"/>
    <mergeCell ref="P3:Q3"/>
    <mergeCell ref="N8:O9"/>
    <mergeCell ref="P8:Z9"/>
    <mergeCell ref="N10:O11"/>
    <mergeCell ref="P10:Z11"/>
    <mergeCell ref="N12:O13"/>
    <mergeCell ref="P12:Z13"/>
    <mergeCell ref="A5:I6"/>
    <mergeCell ref="A24:D25"/>
    <mergeCell ref="N24:Q25"/>
    <mergeCell ref="R24:Z25"/>
    <mergeCell ref="A26:D27"/>
    <mergeCell ref="E26:Z27"/>
    <mergeCell ref="N16:P16"/>
    <mergeCell ref="B19:D19"/>
    <mergeCell ref="I90:N91"/>
    <mergeCell ref="C92:G93"/>
    <mergeCell ref="C94:G95"/>
    <mergeCell ref="A28:D29"/>
    <mergeCell ref="A31:H32"/>
    <mergeCell ref="B74:E75"/>
    <mergeCell ref="E24:H25"/>
    <mergeCell ref="J24:M25"/>
    <mergeCell ref="I24:I25"/>
    <mergeCell ref="N80:P81"/>
    <mergeCell ref="F74:K75"/>
    <mergeCell ref="A50:M50"/>
    <mergeCell ref="N50:Y50"/>
    <mergeCell ref="N75:P75"/>
    <mergeCell ref="N76:P77"/>
    <mergeCell ref="Q76:U77"/>
    <mergeCell ref="W76:Y77"/>
    <mergeCell ref="N78:P79"/>
    <mergeCell ref="W78:Z79"/>
    <mergeCell ref="Q78:U79"/>
    <mergeCell ref="T73:U73"/>
    <mergeCell ref="N55:Z55"/>
    <mergeCell ref="T74:U74"/>
    <mergeCell ref="V74:Z74"/>
    <mergeCell ref="O102:T103"/>
    <mergeCell ref="U102:Z103"/>
    <mergeCell ref="A92:A97"/>
    <mergeCell ref="O98:T99"/>
    <mergeCell ref="U98:Z99"/>
    <mergeCell ref="O100:T101"/>
    <mergeCell ref="U100:Z101"/>
    <mergeCell ref="O94:T95"/>
    <mergeCell ref="U94:Z95"/>
    <mergeCell ref="O96:T97"/>
    <mergeCell ref="C100:G101"/>
    <mergeCell ref="I102:N103"/>
    <mergeCell ref="C98:G99"/>
    <mergeCell ref="C96:G97"/>
    <mergeCell ref="C102:G103"/>
    <mergeCell ref="I98:N99"/>
    <mergeCell ref="I100:N101"/>
    <mergeCell ref="I94:N95"/>
    <mergeCell ref="I96:N97"/>
    <mergeCell ref="U96:Z97"/>
    <mergeCell ref="I92:N93"/>
    <mergeCell ref="O92:T93"/>
    <mergeCell ref="U92:Z93"/>
    <mergeCell ref="Y115:Z115"/>
    <mergeCell ref="W115:X115"/>
    <mergeCell ref="U115:V115"/>
    <mergeCell ref="S115:T115"/>
    <mergeCell ref="Q115:R115"/>
    <mergeCell ref="W19:Y20"/>
    <mergeCell ref="Z19:Z20"/>
    <mergeCell ref="C104:G105"/>
    <mergeCell ref="I104:N105"/>
    <mergeCell ref="O104:T105"/>
    <mergeCell ref="U104:Z105"/>
    <mergeCell ref="O90:R91"/>
    <mergeCell ref="S90:T90"/>
    <mergeCell ref="S91:T91"/>
    <mergeCell ref="U90:Z91"/>
    <mergeCell ref="E85:Z86"/>
    <mergeCell ref="R83:Z84"/>
    <mergeCell ref="A90:H91"/>
    <mergeCell ref="A85:D86"/>
    <mergeCell ref="A83:D84"/>
    <mergeCell ref="A87:D88"/>
    <mergeCell ref="N83:Q84"/>
    <mergeCell ref="E83:H84"/>
    <mergeCell ref="A98:A105"/>
    <mergeCell ref="P6:S6"/>
    <mergeCell ref="U6:Z6"/>
    <mergeCell ref="E28:U29"/>
    <mergeCell ref="X28:Z29"/>
    <mergeCell ref="V28:W29"/>
    <mergeCell ref="V14:Z14"/>
    <mergeCell ref="B15:E16"/>
    <mergeCell ref="Z17:Z18"/>
    <mergeCell ref="P7:S7"/>
    <mergeCell ref="T7:W7"/>
    <mergeCell ref="T14:U14"/>
    <mergeCell ref="F15:K16"/>
    <mergeCell ref="N17:P18"/>
    <mergeCell ref="Q17:U18"/>
    <mergeCell ref="W17:Y18"/>
    <mergeCell ref="N19:P20"/>
    <mergeCell ref="Q19:U20"/>
    <mergeCell ref="N21:P22"/>
    <mergeCell ref="Q21:Z22"/>
    <mergeCell ref="T15:U15"/>
    <mergeCell ref="V15:Z15"/>
    <mergeCell ref="B18:D18"/>
    <mergeCell ref="V87:W88"/>
    <mergeCell ref="X87:Z88"/>
    <mergeCell ref="E87:U88"/>
    <mergeCell ref="B77:D77"/>
    <mergeCell ref="E77:K78"/>
    <mergeCell ref="B78:D78"/>
    <mergeCell ref="B79:D79"/>
    <mergeCell ref="E79:K80"/>
    <mergeCell ref="B80:D80"/>
    <mergeCell ref="J83:M84"/>
    <mergeCell ref="Q80:Z81"/>
    <mergeCell ref="Z76:Z77"/>
  </mergeCells>
  <phoneticPr fontId="2"/>
  <dataValidations count="3">
    <dataValidation imeMode="off" allowBlank="1" showInputMessage="1" showErrorMessage="1" sqref="U1 W1 Y1 T7:W7 R24:Z25 E24 I33:N36 I39:N42 V14:Z15 W19 Z19 S32:T32 U6" xr:uid="{00000000-0002-0000-0100-000000000000}"/>
    <dataValidation imeMode="on" allowBlank="1" showInputMessage="1" showErrorMessage="1" sqref="P8:Z13 W17:Y18 Q17:U20 E26:E28 F26:U27 W26:Z27 V26:V28 V87" xr:uid="{00000000-0002-0000-0100-000001000000}"/>
    <dataValidation imeMode="halfKatakana" allowBlank="1" showInputMessage="1" showErrorMessage="1" sqref="Q21:Z22" xr:uid="{00000000-0002-0000-0100-000002000000}"/>
  </dataValidations>
  <pageMargins left="0.98425196850393704" right="0.47244094488188981" top="0.78740157480314965" bottom="0.59055118110236227" header="0.31496062992125984" footer="0.31496062992125984"/>
  <pageSetup paperSize="9" orientation="portrait" blackAndWhite="1" r:id="rId1"/>
  <headerFooter scaleWithDoc="0">
    <oddFooter>&amp;R&amp;"ＭＳ Ｐ明朝,標準"&amp;5&amp;K000000 190517  Ver.1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請求書</vt:lpstr>
      <vt:lpstr>記入例!Print_Area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naisen15</dc:creator>
  <cp:lastModifiedBy>maekawa</cp:lastModifiedBy>
  <cp:lastPrinted>2020-08-18T00:18:33Z</cp:lastPrinted>
  <dcterms:created xsi:type="dcterms:W3CDTF">2018-10-24T23:41:20Z</dcterms:created>
  <dcterms:modified xsi:type="dcterms:W3CDTF">2023-09-27T01:15:57Z</dcterms:modified>
</cp:coreProperties>
</file>